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Bravo\Desktop\"/>
    </mc:Choice>
  </mc:AlternateContent>
  <xr:revisionPtr revIDLastSave="0" documentId="13_ncr:1_{EF84C281-6380-49A7-9B2D-A98BB2A443C7}" xr6:coauthVersionLast="47" xr6:coauthVersionMax="47" xr10:uidLastSave="{00000000-0000-0000-0000-000000000000}"/>
  <bookViews>
    <workbookView xWindow="30135" yWindow="4110" windowWidth="21600" windowHeight="11295" firstSheet="60" activeTab="65" xr2:uid="{00000000-000D-0000-FFFF-FFFF00000000}"/>
  </bookViews>
  <sheets>
    <sheet name="DEC 20" sheetId="15" r:id="rId1"/>
    <sheet name="JAN 21" sheetId="1" r:id="rId2"/>
    <sheet name="FEB 21" sheetId="2" r:id="rId3"/>
    <sheet name="MAR 21" sheetId="3" r:id="rId4"/>
    <sheet name="APRIL 21" sheetId="4" r:id="rId5"/>
    <sheet name="MAY 21" sheetId="5" r:id="rId6"/>
    <sheet name="JUN 21" sheetId="6" r:id="rId7"/>
    <sheet name="JUL 21" sheetId="7" r:id="rId8"/>
    <sheet name="AUG 21" sheetId="8" r:id="rId9"/>
    <sheet name="SEP 21" sheetId="9" r:id="rId10"/>
    <sheet name="OCT 21" sheetId="10" r:id="rId11"/>
    <sheet name="NOV 21" sheetId="11" r:id="rId12"/>
    <sheet name="DEC 21" sheetId="12" r:id="rId13"/>
    <sheet name="JAN 22" sheetId="13" r:id="rId14"/>
    <sheet name="FEB 22" sheetId="17" r:id="rId15"/>
    <sheet name="MARCH 22" sheetId="18" r:id="rId16"/>
    <sheet name="APRIL 22" sheetId="19" r:id="rId17"/>
    <sheet name="MAY 22" sheetId="20" r:id="rId18"/>
    <sheet name="JUN 22" sheetId="21" r:id="rId19"/>
    <sheet name="JUL 22" sheetId="22" r:id="rId20"/>
    <sheet name="AUG 22" sheetId="23" r:id="rId21"/>
    <sheet name="SEPT 22" sheetId="24" r:id="rId22"/>
    <sheet name="FY 22-23" sheetId="26" r:id="rId23"/>
    <sheet name="OCT 22" sheetId="25" r:id="rId24"/>
    <sheet name="NOV 22" sheetId="27" r:id="rId25"/>
    <sheet name="DEC 22" sheetId="28" r:id="rId26"/>
    <sheet name="JAN 23" sheetId="29" r:id="rId27"/>
    <sheet name="FEB 23" sheetId="30" r:id="rId28"/>
    <sheet name="MAR 23" sheetId="31" r:id="rId29"/>
    <sheet name="APRIL 23" sheetId="32" r:id="rId30"/>
    <sheet name="MAY 23" sheetId="33" r:id="rId31"/>
    <sheet name="JUNE 23" sheetId="34" r:id="rId32"/>
    <sheet name="JULY 23" sheetId="35" r:id="rId33"/>
    <sheet name="AUG 23" sheetId="36" r:id="rId34"/>
    <sheet name="SEPT 23" sheetId="37" r:id="rId35"/>
    <sheet name="FY 23-24" sheetId="39" r:id="rId36"/>
    <sheet name="OCT  23" sheetId="38" r:id="rId37"/>
    <sheet name="NOV 23" sheetId="40" r:id="rId38"/>
    <sheet name="DEC 23" sheetId="41" r:id="rId39"/>
    <sheet name="JAN 24" sheetId="42" r:id="rId40"/>
    <sheet name="FEB 24" sheetId="43" r:id="rId41"/>
    <sheet name="MAR 24" sheetId="44" r:id="rId42"/>
    <sheet name="APRIL 24" sheetId="45" r:id="rId43"/>
    <sheet name="MAY 24" sheetId="46" r:id="rId44"/>
    <sheet name="JUNE 24" sheetId="47" r:id="rId45"/>
    <sheet name="JULY 24" sheetId="48" r:id="rId46"/>
    <sheet name="AUG 24" sheetId="49" r:id="rId47"/>
    <sheet name="SEPT 24 " sheetId="50" r:id="rId48"/>
    <sheet name="OCT 24 FY 24-25" sheetId="51" r:id="rId49"/>
    <sheet name="NOV 24" sheetId="52" r:id="rId50"/>
    <sheet name="DEC 24" sheetId="53" r:id="rId51"/>
    <sheet name="JAN 25" sheetId="54" r:id="rId52"/>
    <sheet name="FEB 25" sheetId="55" r:id="rId53"/>
    <sheet name="MAR 25" sheetId="56" r:id="rId54"/>
    <sheet name="APRIL 25" sheetId="57" r:id="rId55"/>
    <sheet name="MAY 25" sheetId="58" r:id="rId56"/>
    <sheet name="JUNE 25" sheetId="59" r:id="rId57"/>
    <sheet name="JULY 25" sheetId="60" r:id="rId58"/>
    <sheet name="AUG 25" sheetId="61" r:id="rId59"/>
    <sheet name="SEPT 25" sheetId="62" r:id="rId60"/>
    <sheet name="FY 25 -26 OCT 25" sheetId="64" r:id="rId61"/>
    <sheet name="NOV 25" sheetId="65" r:id="rId62"/>
    <sheet name="DEC 25" sheetId="66" r:id="rId63"/>
    <sheet name="JAN 26" sheetId="67" r:id="rId64"/>
    <sheet name="FEB 26" sheetId="68" r:id="rId65"/>
    <sheet name="MAR 26" sheetId="69" r:id="rId66"/>
    <sheet name="APRIL 26" sheetId="70" r:id="rId67"/>
    <sheet name="MAY 26" sheetId="71" r:id="rId68"/>
    <sheet name="JUNE 26" sheetId="72" r:id="rId69"/>
    <sheet name="JULY 26" sheetId="73" r:id="rId70"/>
    <sheet name="AUG 26" sheetId="74" r:id="rId71"/>
    <sheet name="SEPT 26" sheetId="75" r:id="rId72"/>
  </sheets>
  <definedNames>
    <definedName name="_xlnm.Print_Area" localSheetId="14">'FEB 22'!$A$2:$Q$32</definedName>
    <definedName name="_xlnm.Print_Area" localSheetId="13">'JAN 22'!$A$1:$Q$34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64" l="1"/>
  <c r="K35" i="64"/>
  <c r="L35" i="64"/>
  <c r="I35" i="64"/>
  <c r="Q34" i="75"/>
  <c r="P34" i="75"/>
  <c r="O34" i="75"/>
  <c r="N34" i="75"/>
  <c r="M34" i="75"/>
  <c r="L34" i="75"/>
  <c r="K34" i="75"/>
  <c r="J34" i="75"/>
  <c r="I34" i="75"/>
  <c r="H34" i="75"/>
  <c r="G34" i="75"/>
  <c r="F34" i="75"/>
  <c r="E34" i="75"/>
  <c r="D34" i="75"/>
  <c r="C34" i="75"/>
  <c r="B34" i="75"/>
  <c r="Q33" i="75"/>
  <c r="P33" i="75"/>
  <c r="O33" i="75"/>
  <c r="N33" i="75"/>
  <c r="M33" i="75"/>
  <c r="L33" i="75"/>
  <c r="K33" i="75"/>
  <c r="J33" i="75"/>
  <c r="I33" i="75"/>
  <c r="H33" i="75"/>
  <c r="G33" i="75"/>
  <c r="F33" i="75"/>
  <c r="E33" i="75"/>
  <c r="D33" i="75"/>
  <c r="C33" i="75"/>
  <c r="Q34" i="74"/>
  <c r="P34" i="74"/>
  <c r="O34" i="74"/>
  <c r="N34" i="74"/>
  <c r="M34" i="74"/>
  <c r="L34" i="74"/>
  <c r="K34" i="74"/>
  <c r="J34" i="74"/>
  <c r="I34" i="74"/>
  <c r="H34" i="74"/>
  <c r="G34" i="74"/>
  <c r="F34" i="74"/>
  <c r="E34" i="74"/>
  <c r="D34" i="74"/>
  <c r="C34" i="74"/>
  <c r="B34" i="74"/>
  <c r="Q33" i="74"/>
  <c r="P33" i="74"/>
  <c r="O33" i="74"/>
  <c r="N33" i="74"/>
  <c r="M33" i="74"/>
  <c r="L33" i="74"/>
  <c r="K33" i="74"/>
  <c r="J33" i="74"/>
  <c r="I33" i="74"/>
  <c r="H33" i="74"/>
  <c r="G33" i="74"/>
  <c r="F33" i="74"/>
  <c r="E33" i="74"/>
  <c r="D33" i="74"/>
  <c r="C33" i="74"/>
  <c r="Q34" i="73"/>
  <c r="P34" i="73"/>
  <c r="O34" i="73"/>
  <c r="N34" i="73"/>
  <c r="M34" i="73"/>
  <c r="L34" i="73"/>
  <c r="K34" i="73"/>
  <c r="J34" i="73"/>
  <c r="I34" i="73"/>
  <c r="H34" i="73"/>
  <c r="G34" i="73"/>
  <c r="F34" i="73"/>
  <c r="E34" i="73"/>
  <c r="D34" i="73"/>
  <c r="C34" i="73"/>
  <c r="B34" i="73"/>
  <c r="Q33" i="73"/>
  <c r="P33" i="73"/>
  <c r="O33" i="73"/>
  <c r="N33" i="73"/>
  <c r="M33" i="73"/>
  <c r="L33" i="73"/>
  <c r="K33" i="73"/>
  <c r="J33" i="73"/>
  <c r="I33" i="73"/>
  <c r="H33" i="73"/>
  <c r="G33" i="73"/>
  <c r="F33" i="73"/>
  <c r="E33" i="73"/>
  <c r="D33" i="73"/>
  <c r="C33" i="73"/>
  <c r="Q34" i="72"/>
  <c r="P34" i="72"/>
  <c r="O34" i="72"/>
  <c r="N34" i="72"/>
  <c r="M34" i="72"/>
  <c r="L34" i="72"/>
  <c r="K34" i="72"/>
  <c r="J34" i="72"/>
  <c r="I34" i="72"/>
  <c r="H34" i="72"/>
  <c r="G34" i="72"/>
  <c r="F34" i="72"/>
  <c r="E34" i="72"/>
  <c r="D34" i="72"/>
  <c r="C34" i="72"/>
  <c r="B34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E33" i="72"/>
  <c r="D33" i="72"/>
  <c r="C33" i="72"/>
  <c r="Q34" i="71"/>
  <c r="P34" i="71"/>
  <c r="O34" i="71"/>
  <c r="N34" i="71"/>
  <c r="M34" i="71"/>
  <c r="L34" i="71"/>
  <c r="K34" i="71"/>
  <c r="J34" i="71"/>
  <c r="I34" i="71"/>
  <c r="H34" i="71"/>
  <c r="G34" i="71"/>
  <c r="F34" i="71"/>
  <c r="E34" i="71"/>
  <c r="D34" i="71"/>
  <c r="C34" i="71"/>
  <c r="B34" i="71"/>
  <c r="Q33" i="71"/>
  <c r="P33" i="71"/>
  <c r="O33" i="71"/>
  <c r="N33" i="71"/>
  <c r="M33" i="71"/>
  <c r="L33" i="71"/>
  <c r="K33" i="71"/>
  <c r="J33" i="71"/>
  <c r="I33" i="71"/>
  <c r="H33" i="71"/>
  <c r="G33" i="71"/>
  <c r="F33" i="71"/>
  <c r="E33" i="71"/>
  <c r="D33" i="71"/>
  <c r="C33" i="71"/>
  <c r="Q34" i="70"/>
  <c r="P34" i="70"/>
  <c r="O34" i="70"/>
  <c r="N34" i="70"/>
  <c r="M34" i="70"/>
  <c r="L34" i="70"/>
  <c r="K34" i="70"/>
  <c r="J34" i="70"/>
  <c r="I34" i="70"/>
  <c r="H34" i="70"/>
  <c r="G34" i="70"/>
  <c r="F34" i="70"/>
  <c r="E34" i="70"/>
  <c r="D34" i="70"/>
  <c r="C34" i="70"/>
  <c r="B34" i="70"/>
  <c r="Q33" i="70"/>
  <c r="P33" i="70"/>
  <c r="O33" i="70"/>
  <c r="N33" i="70"/>
  <c r="M33" i="70"/>
  <c r="L33" i="70"/>
  <c r="K33" i="70"/>
  <c r="J33" i="70"/>
  <c r="I33" i="70"/>
  <c r="H33" i="70"/>
  <c r="G33" i="70"/>
  <c r="F33" i="70"/>
  <c r="E33" i="70"/>
  <c r="D33" i="70"/>
  <c r="C33" i="70"/>
  <c r="Q35" i="69"/>
  <c r="P35" i="69"/>
  <c r="O35" i="69"/>
  <c r="N35" i="69"/>
  <c r="M35" i="69"/>
  <c r="L35" i="69"/>
  <c r="K35" i="69"/>
  <c r="J35" i="69"/>
  <c r="I35" i="69"/>
  <c r="H35" i="69"/>
  <c r="G35" i="69"/>
  <c r="F35" i="69"/>
  <c r="E35" i="69"/>
  <c r="D35" i="69"/>
  <c r="C35" i="69"/>
  <c r="B35" i="69"/>
  <c r="Q34" i="69"/>
  <c r="P34" i="69"/>
  <c r="O34" i="69"/>
  <c r="N34" i="69"/>
  <c r="M34" i="69"/>
  <c r="L34" i="69"/>
  <c r="K34" i="69"/>
  <c r="J34" i="69"/>
  <c r="I34" i="69"/>
  <c r="H34" i="69"/>
  <c r="G34" i="69"/>
  <c r="F34" i="69"/>
  <c r="E34" i="69"/>
  <c r="D34" i="69"/>
  <c r="C34" i="69"/>
  <c r="Q35" i="68"/>
  <c r="P35" i="68"/>
  <c r="O35" i="68"/>
  <c r="N35" i="68"/>
  <c r="M35" i="68"/>
  <c r="L35" i="68"/>
  <c r="K35" i="68"/>
  <c r="J35" i="68"/>
  <c r="I35" i="68"/>
  <c r="H35" i="68"/>
  <c r="G35" i="68"/>
  <c r="F35" i="68"/>
  <c r="E35" i="68"/>
  <c r="D35" i="68"/>
  <c r="C35" i="68"/>
  <c r="B35" i="68"/>
  <c r="Q34" i="68"/>
  <c r="P34" i="68"/>
  <c r="O34" i="68"/>
  <c r="N34" i="68"/>
  <c r="M34" i="68"/>
  <c r="L34" i="68"/>
  <c r="K34" i="68"/>
  <c r="J34" i="68"/>
  <c r="I34" i="68"/>
  <c r="H34" i="68"/>
  <c r="G34" i="68"/>
  <c r="F34" i="68"/>
  <c r="E34" i="68"/>
  <c r="D34" i="68"/>
  <c r="C34" i="68"/>
  <c r="Q35" i="67"/>
  <c r="P35" i="67"/>
  <c r="O35" i="67"/>
  <c r="N35" i="67"/>
  <c r="M35" i="67"/>
  <c r="L35" i="67"/>
  <c r="K35" i="67"/>
  <c r="J35" i="67"/>
  <c r="I35" i="67"/>
  <c r="H35" i="67"/>
  <c r="G35" i="67"/>
  <c r="F35" i="67"/>
  <c r="E35" i="67"/>
  <c r="D35" i="67"/>
  <c r="C35" i="67"/>
  <c r="B35" i="67"/>
  <c r="Q34" i="67"/>
  <c r="P34" i="67"/>
  <c r="O34" i="67"/>
  <c r="N34" i="67"/>
  <c r="M34" i="67"/>
  <c r="L34" i="67"/>
  <c r="K34" i="67"/>
  <c r="J34" i="67"/>
  <c r="I34" i="67"/>
  <c r="H34" i="67"/>
  <c r="G34" i="67"/>
  <c r="F34" i="67"/>
  <c r="E34" i="67"/>
  <c r="D34" i="67"/>
  <c r="C34" i="67"/>
  <c r="Q35" i="66"/>
  <c r="P35" i="66"/>
  <c r="O35" i="66"/>
  <c r="N35" i="66"/>
  <c r="M35" i="66"/>
  <c r="L35" i="66"/>
  <c r="K35" i="66"/>
  <c r="J35" i="66"/>
  <c r="I35" i="66"/>
  <c r="H35" i="66"/>
  <c r="G35" i="66"/>
  <c r="F35" i="66"/>
  <c r="E35" i="66"/>
  <c r="D35" i="66"/>
  <c r="C35" i="66"/>
  <c r="B35" i="66"/>
  <c r="Q34" i="66"/>
  <c r="P34" i="66"/>
  <c r="O34" i="66"/>
  <c r="N34" i="66"/>
  <c r="M34" i="66"/>
  <c r="L34" i="66"/>
  <c r="K34" i="66"/>
  <c r="J34" i="66"/>
  <c r="I34" i="66"/>
  <c r="H34" i="66"/>
  <c r="G34" i="66"/>
  <c r="F34" i="66"/>
  <c r="E34" i="66"/>
  <c r="D34" i="66"/>
  <c r="C34" i="66"/>
  <c r="Q35" i="65"/>
  <c r="P35" i="65"/>
  <c r="O35" i="65"/>
  <c r="N35" i="65"/>
  <c r="M35" i="65"/>
  <c r="L35" i="65"/>
  <c r="K35" i="65"/>
  <c r="J35" i="65"/>
  <c r="I35" i="65"/>
  <c r="H35" i="65"/>
  <c r="G35" i="65"/>
  <c r="F35" i="65"/>
  <c r="E35" i="65"/>
  <c r="D35" i="65"/>
  <c r="C35" i="65"/>
  <c r="B35" i="65"/>
  <c r="Q34" i="65"/>
  <c r="P34" i="65"/>
  <c r="O34" i="65"/>
  <c r="N34" i="65"/>
  <c r="M34" i="65"/>
  <c r="L34" i="65"/>
  <c r="K34" i="65"/>
  <c r="J34" i="65"/>
  <c r="I34" i="65"/>
  <c r="H34" i="65"/>
  <c r="G34" i="65"/>
  <c r="F34" i="65"/>
  <c r="E34" i="65"/>
  <c r="D34" i="65"/>
  <c r="C34" i="65"/>
  <c r="Q35" i="64"/>
  <c r="P35" i="64"/>
  <c r="O35" i="64"/>
  <c r="N35" i="64"/>
  <c r="M35" i="64"/>
  <c r="J35" i="64"/>
  <c r="G35" i="64"/>
  <c r="F35" i="64"/>
  <c r="E35" i="64"/>
  <c r="D35" i="64"/>
  <c r="C35" i="64"/>
  <c r="Q34" i="64"/>
  <c r="P34" i="64"/>
  <c r="O34" i="64"/>
  <c r="N34" i="64"/>
  <c r="M34" i="64"/>
  <c r="L34" i="64"/>
  <c r="K34" i="64"/>
  <c r="J34" i="64"/>
  <c r="I34" i="64"/>
  <c r="H34" i="64"/>
  <c r="G34" i="64"/>
  <c r="F34" i="64"/>
  <c r="E34" i="64"/>
  <c r="D34" i="64"/>
  <c r="C34" i="64"/>
  <c r="C33" i="62"/>
  <c r="C34" i="62"/>
  <c r="C33" i="61"/>
  <c r="C34" i="61"/>
  <c r="C33" i="60"/>
  <c r="C34" i="60"/>
  <c r="Q34" i="62" l="1"/>
  <c r="P34" i="62"/>
  <c r="O34" i="62"/>
  <c r="N34" i="62"/>
  <c r="M34" i="62"/>
  <c r="L34" i="62"/>
  <c r="K34" i="62"/>
  <c r="J34" i="62"/>
  <c r="I34" i="62"/>
  <c r="H34" i="62"/>
  <c r="G34" i="62"/>
  <c r="F34" i="62"/>
  <c r="E34" i="62"/>
  <c r="D34" i="62"/>
  <c r="B34" i="62"/>
  <c r="Q33" i="62"/>
  <c r="P33" i="62"/>
  <c r="O33" i="62"/>
  <c r="N33" i="62"/>
  <c r="M33" i="62"/>
  <c r="L33" i="62"/>
  <c r="K33" i="62"/>
  <c r="J33" i="62"/>
  <c r="I33" i="62"/>
  <c r="H33" i="62"/>
  <c r="G33" i="62"/>
  <c r="F33" i="62"/>
  <c r="E33" i="62"/>
  <c r="D33" i="62"/>
  <c r="Q34" i="61"/>
  <c r="P34" i="61"/>
  <c r="O34" i="61"/>
  <c r="N34" i="61"/>
  <c r="M34" i="61"/>
  <c r="L34" i="61"/>
  <c r="K34" i="61"/>
  <c r="J34" i="61"/>
  <c r="I34" i="61"/>
  <c r="H34" i="61"/>
  <c r="G34" i="61"/>
  <c r="F34" i="61"/>
  <c r="E34" i="61"/>
  <c r="D34" i="61"/>
  <c r="B34" i="61"/>
  <c r="Q33" i="61"/>
  <c r="P33" i="61"/>
  <c r="O33" i="61"/>
  <c r="N33" i="61"/>
  <c r="M33" i="61"/>
  <c r="L33" i="61"/>
  <c r="K33" i="61"/>
  <c r="J33" i="61"/>
  <c r="I33" i="61"/>
  <c r="H33" i="61"/>
  <c r="G33" i="61"/>
  <c r="F33" i="61"/>
  <c r="E33" i="61"/>
  <c r="D33" i="61"/>
  <c r="Q34" i="60"/>
  <c r="P34" i="60"/>
  <c r="O34" i="60"/>
  <c r="N34" i="60"/>
  <c r="M34" i="60"/>
  <c r="L34" i="60"/>
  <c r="K34" i="60"/>
  <c r="J34" i="60"/>
  <c r="I34" i="60"/>
  <c r="H34" i="60"/>
  <c r="G34" i="60"/>
  <c r="F34" i="60"/>
  <c r="E34" i="60"/>
  <c r="D34" i="60"/>
  <c r="B34" i="60"/>
  <c r="Q33" i="60"/>
  <c r="P33" i="60"/>
  <c r="O33" i="60"/>
  <c r="N33" i="60"/>
  <c r="M33" i="60"/>
  <c r="L33" i="60"/>
  <c r="K33" i="60"/>
  <c r="J33" i="60"/>
  <c r="I33" i="60"/>
  <c r="H33" i="60"/>
  <c r="G33" i="60"/>
  <c r="F33" i="60"/>
  <c r="E33" i="60"/>
  <c r="D33" i="60"/>
  <c r="Q33" i="59"/>
  <c r="P33" i="59"/>
  <c r="O33" i="59"/>
  <c r="N33" i="59"/>
  <c r="M33" i="59"/>
  <c r="L33" i="59"/>
  <c r="K33" i="59"/>
  <c r="J33" i="59"/>
  <c r="I33" i="59"/>
  <c r="H33" i="59"/>
  <c r="G33" i="59"/>
  <c r="F33" i="59"/>
  <c r="E33" i="59"/>
  <c r="D33" i="59"/>
  <c r="C33" i="59"/>
  <c r="B33" i="59"/>
  <c r="Q32" i="59"/>
  <c r="P32" i="59"/>
  <c r="O32" i="59"/>
  <c r="N32" i="59"/>
  <c r="M32" i="59"/>
  <c r="L32" i="59"/>
  <c r="K32" i="59"/>
  <c r="J32" i="59"/>
  <c r="I32" i="59"/>
  <c r="H32" i="59"/>
  <c r="G32" i="59"/>
  <c r="F32" i="59"/>
  <c r="E32" i="59"/>
  <c r="D32" i="59"/>
  <c r="C32" i="59"/>
  <c r="Q34" i="58"/>
  <c r="P34" i="58"/>
  <c r="O34" i="58"/>
  <c r="N34" i="58"/>
  <c r="M34" i="58"/>
  <c r="L34" i="58"/>
  <c r="K34" i="58"/>
  <c r="J34" i="58"/>
  <c r="I34" i="58"/>
  <c r="H34" i="58"/>
  <c r="G34" i="58"/>
  <c r="F34" i="58"/>
  <c r="E34" i="58"/>
  <c r="D34" i="58"/>
  <c r="C34" i="58"/>
  <c r="B34" i="58"/>
  <c r="Q33" i="58"/>
  <c r="P33" i="58"/>
  <c r="O33" i="58"/>
  <c r="N33" i="58"/>
  <c r="M33" i="58"/>
  <c r="L33" i="58"/>
  <c r="K33" i="58"/>
  <c r="J33" i="58"/>
  <c r="I33" i="58"/>
  <c r="H33" i="58"/>
  <c r="G33" i="58"/>
  <c r="F33" i="58"/>
  <c r="E33" i="58"/>
  <c r="D33" i="58"/>
  <c r="C33" i="58"/>
  <c r="Q32" i="57"/>
  <c r="P32" i="57"/>
  <c r="O32" i="57"/>
  <c r="N32" i="57"/>
  <c r="M32" i="57"/>
  <c r="L32" i="57"/>
  <c r="K32" i="57"/>
  <c r="J32" i="57"/>
  <c r="I32" i="57"/>
  <c r="H32" i="57"/>
  <c r="G32" i="57"/>
  <c r="F32" i="57"/>
  <c r="E32" i="57"/>
  <c r="D32" i="57"/>
  <c r="C32" i="57"/>
  <c r="B32" i="57"/>
  <c r="Q31" i="57"/>
  <c r="P31" i="57"/>
  <c r="O31" i="57"/>
  <c r="N31" i="57"/>
  <c r="M31" i="57"/>
  <c r="L31" i="57"/>
  <c r="K31" i="57"/>
  <c r="J31" i="57"/>
  <c r="I31" i="57"/>
  <c r="H31" i="57"/>
  <c r="G31" i="57"/>
  <c r="F31" i="57"/>
  <c r="E31" i="57"/>
  <c r="D31" i="57"/>
  <c r="C31" i="57"/>
  <c r="Q32" i="56"/>
  <c r="P32" i="56"/>
  <c r="O32" i="56"/>
  <c r="N32" i="56"/>
  <c r="M32" i="56"/>
  <c r="L32" i="56"/>
  <c r="K32" i="56"/>
  <c r="J32" i="56"/>
  <c r="I32" i="56"/>
  <c r="H32" i="56"/>
  <c r="G32" i="56"/>
  <c r="F32" i="56"/>
  <c r="E32" i="56"/>
  <c r="D32" i="56"/>
  <c r="C32" i="56"/>
  <c r="B32" i="56"/>
  <c r="Q31" i="56"/>
  <c r="P31" i="56"/>
  <c r="O31" i="56"/>
  <c r="N31" i="56"/>
  <c r="M31" i="56"/>
  <c r="L31" i="56"/>
  <c r="K31" i="56"/>
  <c r="J31" i="56"/>
  <c r="I31" i="56"/>
  <c r="H31" i="56"/>
  <c r="G31" i="56"/>
  <c r="F31" i="56"/>
  <c r="E31" i="56"/>
  <c r="D31" i="56"/>
  <c r="C31" i="56"/>
  <c r="Q32" i="55"/>
  <c r="P32" i="55"/>
  <c r="O32" i="55"/>
  <c r="N32" i="55"/>
  <c r="M32" i="55"/>
  <c r="L32" i="55"/>
  <c r="K32" i="55"/>
  <c r="J32" i="55"/>
  <c r="I32" i="55"/>
  <c r="H32" i="55"/>
  <c r="G32" i="55"/>
  <c r="F32" i="55"/>
  <c r="E32" i="55"/>
  <c r="D32" i="55"/>
  <c r="C32" i="55"/>
  <c r="B32" i="55"/>
  <c r="Q31" i="55"/>
  <c r="P31" i="55"/>
  <c r="O31" i="55"/>
  <c r="N31" i="55"/>
  <c r="M31" i="55"/>
  <c r="L31" i="55"/>
  <c r="K31" i="55"/>
  <c r="J31" i="55"/>
  <c r="I31" i="55"/>
  <c r="H31" i="55"/>
  <c r="G31" i="55"/>
  <c r="F31" i="55"/>
  <c r="E31" i="55"/>
  <c r="D31" i="55"/>
  <c r="C31" i="55"/>
  <c r="Q32" i="54"/>
  <c r="P32" i="54"/>
  <c r="O32" i="54"/>
  <c r="N32" i="54"/>
  <c r="M32" i="54"/>
  <c r="L32" i="54"/>
  <c r="K32" i="54"/>
  <c r="J32" i="54"/>
  <c r="I32" i="54"/>
  <c r="H32" i="54"/>
  <c r="G32" i="54"/>
  <c r="F32" i="54"/>
  <c r="E32" i="54"/>
  <c r="D32" i="54"/>
  <c r="C32" i="54"/>
  <c r="B32" i="54"/>
  <c r="Q31" i="54"/>
  <c r="P31" i="54"/>
  <c r="O31" i="54"/>
  <c r="N31" i="54"/>
  <c r="M31" i="54"/>
  <c r="L31" i="54"/>
  <c r="K31" i="54"/>
  <c r="J31" i="54"/>
  <c r="I31" i="54"/>
  <c r="H31" i="54"/>
  <c r="G31" i="54"/>
  <c r="F31" i="54"/>
  <c r="E31" i="54"/>
  <c r="D31" i="54"/>
  <c r="C31" i="54"/>
  <c r="Q32" i="53"/>
  <c r="P32" i="53"/>
  <c r="O32" i="53"/>
  <c r="N32" i="53"/>
  <c r="M32" i="53"/>
  <c r="L32" i="53"/>
  <c r="K32" i="53"/>
  <c r="J32" i="53"/>
  <c r="I32" i="53"/>
  <c r="H32" i="53"/>
  <c r="G32" i="53"/>
  <c r="F32" i="53"/>
  <c r="E32" i="53"/>
  <c r="D32" i="53"/>
  <c r="C32" i="53"/>
  <c r="B32" i="53"/>
  <c r="Q31" i="53"/>
  <c r="P31" i="53"/>
  <c r="O31" i="53"/>
  <c r="N31" i="53"/>
  <c r="M31" i="53"/>
  <c r="L31" i="53"/>
  <c r="K31" i="53"/>
  <c r="J31" i="53"/>
  <c r="I31" i="53"/>
  <c r="H31" i="53"/>
  <c r="G31" i="53"/>
  <c r="F31" i="53"/>
  <c r="E31" i="53"/>
  <c r="D31" i="53"/>
  <c r="C31" i="53"/>
  <c r="Q32" i="52"/>
  <c r="P32" i="52"/>
  <c r="O32" i="52"/>
  <c r="N32" i="52"/>
  <c r="M32" i="52"/>
  <c r="L32" i="52"/>
  <c r="K32" i="52"/>
  <c r="J32" i="52"/>
  <c r="I32" i="52"/>
  <c r="H32" i="52"/>
  <c r="G32" i="52"/>
  <c r="F32" i="52"/>
  <c r="E32" i="52"/>
  <c r="D32" i="52"/>
  <c r="C32" i="52"/>
  <c r="B32" i="52"/>
  <c r="Q31" i="52"/>
  <c r="P31" i="52"/>
  <c r="O31" i="52"/>
  <c r="N31" i="52"/>
  <c r="M31" i="52"/>
  <c r="L31" i="52"/>
  <c r="K31" i="52"/>
  <c r="J31" i="52"/>
  <c r="I31" i="52"/>
  <c r="H31" i="52"/>
  <c r="G31" i="52"/>
  <c r="F31" i="52"/>
  <c r="E31" i="52"/>
  <c r="D31" i="52"/>
  <c r="C31" i="52"/>
  <c r="Q32" i="51" l="1"/>
  <c r="P32" i="51"/>
  <c r="O32" i="51"/>
  <c r="N32" i="51"/>
  <c r="M32" i="51"/>
  <c r="L32" i="51"/>
  <c r="K32" i="51"/>
  <c r="J32" i="51"/>
  <c r="I32" i="51"/>
  <c r="H32" i="51"/>
  <c r="G32" i="51"/>
  <c r="F32" i="51"/>
  <c r="E32" i="51"/>
  <c r="D32" i="51"/>
  <c r="C32" i="51"/>
  <c r="B32" i="51"/>
  <c r="Q31" i="51"/>
  <c r="P31" i="51"/>
  <c r="O31" i="51"/>
  <c r="N31" i="51"/>
  <c r="M31" i="51"/>
  <c r="L31" i="51"/>
  <c r="K31" i="51"/>
  <c r="J31" i="51"/>
  <c r="I31" i="51"/>
  <c r="H31" i="51"/>
  <c r="G31" i="51"/>
  <c r="F31" i="51"/>
  <c r="E31" i="51"/>
  <c r="D31" i="51"/>
  <c r="C31" i="51"/>
  <c r="Q32" i="50" l="1"/>
  <c r="P32" i="50"/>
  <c r="O32" i="50"/>
  <c r="N32" i="50"/>
  <c r="M32" i="50"/>
  <c r="L32" i="50"/>
  <c r="K32" i="50"/>
  <c r="J32" i="50"/>
  <c r="I32" i="50"/>
  <c r="H32" i="50"/>
  <c r="G32" i="50"/>
  <c r="F32" i="50"/>
  <c r="E32" i="50"/>
  <c r="D32" i="50"/>
  <c r="C32" i="50"/>
  <c r="B32" i="50"/>
  <c r="Q31" i="50"/>
  <c r="P31" i="50"/>
  <c r="O31" i="50"/>
  <c r="N31" i="50"/>
  <c r="M31" i="50"/>
  <c r="L31" i="50"/>
  <c r="K31" i="50"/>
  <c r="J31" i="50"/>
  <c r="I31" i="50"/>
  <c r="H31" i="50"/>
  <c r="G31" i="50"/>
  <c r="F31" i="50"/>
  <c r="E31" i="50"/>
  <c r="D31" i="50"/>
  <c r="C31" i="50"/>
  <c r="Q32" i="49"/>
  <c r="P32" i="49"/>
  <c r="O32" i="49"/>
  <c r="N32" i="49"/>
  <c r="M32" i="49"/>
  <c r="L32" i="49"/>
  <c r="K32" i="49"/>
  <c r="J32" i="49"/>
  <c r="I32" i="49"/>
  <c r="H32" i="49"/>
  <c r="G32" i="49"/>
  <c r="F32" i="49"/>
  <c r="E32" i="49"/>
  <c r="D32" i="49"/>
  <c r="C32" i="49"/>
  <c r="B32" i="49"/>
  <c r="Q31" i="49"/>
  <c r="P31" i="49"/>
  <c r="O31" i="49"/>
  <c r="N31" i="49"/>
  <c r="M31" i="49"/>
  <c r="L31" i="49"/>
  <c r="K31" i="49"/>
  <c r="J31" i="49"/>
  <c r="I31" i="49"/>
  <c r="H31" i="49"/>
  <c r="G31" i="49"/>
  <c r="F31" i="49"/>
  <c r="E31" i="49"/>
  <c r="D31" i="49"/>
  <c r="C31" i="49"/>
  <c r="Q32" i="48"/>
  <c r="P32" i="48"/>
  <c r="O32" i="48"/>
  <c r="N32" i="48"/>
  <c r="M32" i="48"/>
  <c r="L32" i="48"/>
  <c r="K32" i="48"/>
  <c r="J32" i="48"/>
  <c r="I32" i="48"/>
  <c r="H32" i="48"/>
  <c r="G32" i="48"/>
  <c r="F32" i="48"/>
  <c r="E32" i="48"/>
  <c r="D32" i="48"/>
  <c r="C32" i="48"/>
  <c r="B32" i="48"/>
  <c r="Q31" i="48"/>
  <c r="P31" i="48"/>
  <c r="O31" i="48"/>
  <c r="N31" i="48"/>
  <c r="M31" i="48"/>
  <c r="L31" i="48"/>
  <c r="K31" i="48"/>
  <c r="J31" i="48"/>
  <c r="I31" i="48"/>
  <c r="H31" i="48"/>
  <c r="G31" i="48"/>
  <c r="F31" i="48"/>
  <c r="E31" i="48"/>
  <c r="D31" i="48"/>
  <c r="C31" i="48"/>
  <c r="Q32" i="47"/>
  <c r="P32" i="47"/>
  <c r="O32" i="47"/>
  <c r="N32" i="47"/>
  <c r="M32" i="47"/>
  <c r="L32" i="47"/>
  <c r="K32" i="47"/>
  <c r="J32" i="47"/>
  <c r="I32" i="47"/>
  <c r="H32" i="47"/>
  <c r="G32" i="47"/>
  <c r="F32" i="47"/>
  <c r="E32" i="47"/>
  <c r="D32" i="47"/>
  <c r="C32" i="47"/>
  <c r="B32" i="47"/>
  <c r="Q31" i="47"/>
  <c r="P31" i="47"/>
  <c r="O31" i="47"/>
  <c r="N31" i="47"/>
  <c r="M31" i="47"/>
  <c r="L31" i="47"/>
  <c r="K31" i="47"/>
  <c r="J31" i="47"/>
  <c r="I31" i="47"/>
  <c r="H31" i="47"/>
  <c r="G31" i="47"/>
  <c r="F31" i="47"/>
  <c r="E31" i="47"/>
  <c r="D31" i="47"/>
  <c r="C31" i="47"/>
  <c r="Q32" i="46"/>
  <c r="P32" i="46"/>
  <c r="O32" i="46"/>
  <c r="N32" i="46"/>
  <c r="M32" i="46"/>
  <c r="L32" i="46"/>
  <c r="K32" i="46"/>
  <c r="J32" i="46"/>
  <c r="I32" i="46"/>
  <c r="H32" i="46"/>
  <c r="G32" i="46"/>
  <c r="F32" i="46"/>
  <c r="E32" i="46"/>
  <c r="D32" i="46"/>
  <c r="C32" i="46"/>
  <c r="B32" i="46"/>
  <c r="Q31" i="46"/>
  <c r="P31" i="46"/>
  <c r="O31" i="46"/>
  <c r="N31" i="46"/>
  <c r="M31" i="46"/>
  <c r="L31" i="46"/>
  <c r="K31" i="46"/>
  <c r="J31" i="46"/>
  <c r="I31" i="46"/>
  <c r="H31" i="46"/>
  <c r="G31" i="46"/>
  <c r="F31" i="46"/>
  <c r="E31" i="46"/>
  <c r="D31" i="46"/>
  <c r="C31" i="46"/>
  <c r="Q32" i="45"/>
  <c r="P32" i="45"/>
  <c r="O32" i="45"/>
  <c r="N32" i="45"/>
  <c r="M32" i="45"/>
  <c r="L32" i="45"/>
  <c r="K32" i="45"/>
  <c r="J32" i="45"/>
  <c r="I32" i="45"/>
  <c r="H32" i="45"/>
  <c r="G32" i="45"/>
  <c r="F32" i="45"/>
  <c r="E32" i="45"/>
  <c r="D32" i="45"/>
  <c r="C32" i="45"/>
  <c r="B32" i="45"/>
  <c r="Q31" i="45"/>
  <c r="P31" i="45"/>
  <c r="O31" i="45"/>
  <c r="N31" i="45"/>
  <c r="M31" i="45"/>
  <c r="L31" i="45"/>
  <c r="K31" i="45"/>
  <c r="J31" i="45"/>
  <c r="I31" i="45"/>
  <c r="H31" i="45"/>
  <c r="G31" i="45"/>
  <c r="F31" i="45"/>
  <c r="E31" i="45"/>
  <c r="D31" i="45"/>
  <c r="C31" i="45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Q32" i="43"/>
  <c r="P32" i="43"/>
  <c r="O32" i="43"/>
  <c r="N32" i="43"/>
  <c r="M32" i="43"/>
  <c r="L32" i="43"/>
  <c r="K32" i="43"/>
  <c r="J32" i="43"/>
  <c r="I32" i="43"/>
  <c r="H32" i="43"/>
  <c r="G32" i="43"/>
  <c r="F32" i="43"/>
  <c r="E32" i="43"/>
  <c r="D32" i="43"/>
  <c r="C32" i="43"/>
  <c r="B32" i="43"/>
  <c r="Q31" i="43"/>
  <c r="P31" i="43"/>
  <c r="O31" i="43"/>
  <c r="N31" i="43"/>
  <c r="M31" i="43"/>
  <c r="L31" i="43"/>
  <c r="K31" i="43"/>
  <c r="J31" i="43"/>
  <c r="I31" i="43"/>
  <c r="H31" i="43"/>
  <c r="G31" i="43"/>
  <c r="F31" i="43"/>
  <c r="E31" i="43"/>
  <c r="D31" i="43"/>
  <c r="C31" i="43"/>
  <c r="Q32" i="42"/>
  <c r="P32" i="42"/>
  <c r="O32" i="42"/>
  <c r="N32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Q31" i="42"/>
  <c r="P31" i="42"/>
  <c r="O31" i="42"/>
  <c r="N31" i="42"/>
  <c r="M31" i="42"/>
  <c r="L31" i="42"/>
  <c r="K31" i="42"/>
  <c r="J31" i="42"/>
  <c r="I31" i="42"/>
  <c r="H31" i="42"/>
  <c r="G31" i="42"/>
  <c r="F31" i="42"/>
  <c r="E31" i="42"/>
  <c r="D31" i="42"/>
  <c r="C31" i="42"/>
  <c r="Q32" i="41"/>
  <c r="P32" i="41"/>
  <c r="O32" i="41"/>
  <c r="N32" i="41"/>
  <c r="M32" i="41"/>
  <c r="L32" i="41"/>
  <c r="K32" i="41"/>
  <c r="J32" i="41"/>
  <c r="I32" i="41"/>
  <c r="H32" i="41"/>
  <c r="G32" i="41"/>
  <c r="F32" i="41"/>
  <c r="E32" i="41"/>
  <c r="D32" i="41"/>
  <c r="C32" i="41"/>
  <c r="B32" i="41"/>
  <c r="Q31" i="41"/>
  <c r="P31" i="41"/>
  <c r="O31" i="41"/>
  <c r="N31" i="41"/>
  <c r="M31" i="41"/>
  <c r="L31" i="41"/>
  <c r="K31" i="41"/>
  <c r="J31" i="41"/>
  <c r="I31" i="41"/>
  <c r="H31" i="41"/>
  <c r="G31" i="41"/>
  <c r="F31" i="41"/>
  <c r="E31" i="41"/>
  <c r="D31" i="41"/>
  <c r="C31" i="41"/>
  <c r="Q32" i="40"/>
  <c r="P32" i="40"/>
  <c r="O32" i="40"/>
  <c r="N32" i="40"/>
  <c r="M32" i="40"/>
  <c r="L32" i="40"/>
  <c r="K32" i="40"/>
  <c r="J32" i="40"/>
  <c r="I32" i="40"/>
  <c r="H32" i="40"/>
  <c r="G32" i="40"/>
  <c r="F32" i="40"/>
  <c r="E32" i="40"/>
  <c r="D32" i="40"/>
  <c r="C32" i="40"/>
  <c r="B32" i="40"/>
  <c r="Q31" i="40"/>
  <c r="P31" i="40"/>
  <c r="O31" i="40"/>
  <c r="N31" i="40"/>
  <c r="M31" i="40"/>
  <c r="L31" i="40"/>
  <c r="K31" i="40"/>
  <c r="J31" i="40"/>
  <c r="I31" i="40"/>
  <c r="H31" i="40"/>
  <c r="G31" i="40"/>
  <c r="F31" i="40"/>
  <c r="E31" i="40"/>
  <c r="D31" i="40"/>
  <c r="C31" i="40"/>
  <c r="Q32" i="38"/>
  <c r="P32" i="38"/>
  <c r="O32" i="38"/>
  <c r="N32" i="38"/>
  <c r="M32" i="38"/>
  <c r="L32" i="38"/>
  <c r="K32" i="38"/>
  <c r="J32" i="38"/>
  <c r="I32" i="38"/>
  <c r="H32" i="38"/>
  <c r="G32" i="38"/>
  <c r="F32" i="38"/>
  <c r="E32" i="38"/>
  <c r="D32" i="38"/>
  <c r="C32" i="38"/>
  <c r="B32" i="38"/>
  <c r="Q31" i="38"/>
  <c r="P31" i="38"/>
  <c r="O31" i="38"/>
  <c r="N31" i="38"/>
  <c r="M31" i="38"/>
  <c r="L31" i="38"/>
  <c r="K31" i="38"/>
  <c r="J31" i="38"/>
  <c r="I31" i="38"/>
  <c r="H31" i="38"/>
  <c r="G31" i="38"/>
  <c r="F31" i="38"/>
  <c r="E31" i="38"/>
  <c r="D31" i="38"/>
  <c r="C31" i="38"/>
  <c r="Q32" i="37" l="1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B32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Q32" i="36"/>
  <c r="P32" i="36"/>
  <c r="O32" i="36"/>
  <c r="N32" i="36"/>
  <c r="M32" i="36"/>
  <c r="L32" i="36"/>
  <c r="K32" i="36"/>
  <c r="J32" i="36"/>
  <c r="I32" i="36"/>
  <c r="H32" i="36"/>
  <c r="G32" i="36"/>
  <c r="F32" i="36"/>
  <c r="E32" i="36"/>
  <c r="D32" i="36"/>
  <c r="C32" i="36"/>
  <c r="B32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C31" i="36"/>
  <c r="Q32" i="35"/>
  <c r="P32" i="35"/>
  <c r="O32" i="35"/>
  <c r="N32" i="35"/>
  <c r="M32" i="35"/>
  <c r="L32" i="35"/>
  <c r="K32" i="35"/>
  <c r="J32" i="35"/>
  <c r="I32" i="35"/>
  <c r="H32" i="35"/>
  <c r="G32" i="35"/>
  <c r="F32" i="35"/>
  <c r="E32" i="35"/>
  <c r="D32" i="35"/>
  <c r="C32" i="35"/>
  <c r="B32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C31" i="35"/>
  <c r="Q32" i="34"/>
  <c r="P32" i="34"/>
  <c r="O32" i="34"/>
  <c r="N32" i="34"/>
  <c r="M32" i="34"/>
  <c r="L32" i="34"/>
  <c r="K32" i="34"/>
  <c r="J32" i="34"/>
  <c r="I32" i="34"/>
  <c r="H32" i="34"/>
  <c r="G32" i="34"/>
  <c r="F32" i="34"/>
  <c r="E32" i="34"/>
  <c r="D32" i="34"/>
  <c r="C32" i="34"/>
  <c r="B32" i="34"/>
  <c r="Q31" i="34"/>
  <c r="P31" i="34"/>
  <c r="O31" i="34"/>
  <c r="N31" i="34"/>
  <c r="M31" i="34"/>
  <c r="L31" i="34"/>
  <c r="K31" i="34"/>
  <c r="J31" i="34"/>
  <c r="I31" i="34"/>
  <c r="H31" i="34"/>
  <c r="G31" i="34"/>
  <c r="F31" i="34"/>
  <c r="E31" i="34"/>
  <c r="D31" i="34"/>
  <c r="C31" i="34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B32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Q32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B32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Q32" i="31"/>
  <c r="P32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C32" i="31"/>
  <c r="B32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D31" i="31"/>
  <c r="C31" i="31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C32" i="30"/>
  <c r="B32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C31" i="30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B32" i="29"/>
  <c r="Q31" i="29"/>
  <c r="P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Q32" i="28"/>
  <c r="P32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C32" i="28"/>
  <c r="B32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C31" i="28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C32" i="27"/>
  <c r="B32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C31" i="27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B32" i="25"/>
  <c r="Q31" i="25"/>
  <c r="P31" i="25"/>
  <c r="O31" i="25"/>
  <c r="N31" i="25"/>
  <c r="M31" i="25"/>
  <c r="L31" i="25"/>
  <c r="K31" i="25"/>
  <c r="J31" i="25"/>
  <c r="I31" i="25"/>
  <c r="H31" i="25"/>
  <c r="G31" i="25"/>
  <c r="F31" i="25"/>
  <c r="E31" i="25"/>
  <c r="D31" i="25"/>
  <c r="C31" i="25"/>
  <c r="Q32" i="24" l="1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C32" i="24"/>
  <c r="B32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C31" i="24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C32" i="23"/>
  <c r="B32" i="23"/>
  <c r="Q31" i="23"/>
  <c r="P31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C31" i="23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C31" i="22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B31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Q31" i="19"/>
  <c r="P31" i="19"/>
  <c r="O31" i="19"/>
  <c r="N31" i="19"/>
  <c r="M31" i="19"/>
  <c r="L31" i="19"/>
  <c r="K31" i="19"/>
  <c r="J31" i="19"/>
  <c r="I31" i="19"/>
  <c r="H31" i="19"/>
  <c r="G31" i="19"/>
  <c r="F31" i="19"/>
  <c r="E31" i="19"/>
  <c r="D31" i="19"/>
  <c r="C31" i="19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B31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Q31" i="15" l="1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Q32" i="13" l="1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5" i="64" l="1"/>
</calcChain>
</file>

<file path=xl/sharedStrings.xml><?xml version="1.0" encoding="utf-8"?>
<sst xmlns="http://schemas.openxmlformats.org/spreadsheetml/2006/main" count="3717" uniqueCount="77">
  <si>
    <t>ELECTRICITY</t>
  </si>
  <si>
    <t>WATER</t>
  </si>
  <si>
    <t>NATURAL GAS</t>
  </si>
  <si>
    <t>FELPS</t>
  </si>
  <si>
    <t>GVEC</t>
  </si>
  <si>
    <t>CITY OF FLORESVILLE</t>
  </si>
  <si>
    <t>CITY OF LA VERNIA</t>
  </si>
  <si>
    <t>CITY OF POTH</t>
  </si>
  <si>
    <t>CITY OF STOCKDALE</t>
  </si>
  <si>
    <t>S.S. WATER SUPPLY</t>
  </si>
  <si>
    <t>CENTER POINT ENERGY</t>
  </si>
  <si>
    <t>Usage</t>
  </si>
  <si>
    <t>Amount</t>
  </si>
  <si>
    <t>20667-001/002</t>
  </si>
  <si>
    <t>20668-001/007</t>
  </si>
  <si>
    <t>20668-002</t>
  </si>
  <si>
    <t>20668-003</t>
  </si>
  <si>
    <t>20668-004</t>
  </si>
  <si>
    <t>20668-005</t>
  </si>
  <si>
    <t>20668-006</t>
  </si>
  <si>
    <t>20668-008</t>
  </si>
  <si>
    <t>20668-009</t>
  </si>
  <si>
    <t>20670-001/005</t>
  </si>
  <si>
    <t>20670-002</t>
  </si>
  <si>
    <t>20670-003</t>
  </si>
  <si>
    <t>20675-001</t>
  </si>
  <si>
    <t>20676-001</t>
  </si>
  <si>
    <t>35229/002</t>
  </si>
  <si>
    <t>35229-001</t>
  </si>
  <si>
    <t>36337-002</t>
  </si>
  <si>
    <t>36337-003</t>
  </si>
  <si>
    <t>36337-005</t>
  </si>
  <si>
    <t>90294-001</t>
  </si>
  <si>
    <t>90295-001</t>
  </si>
  <si>
    <t>90331-001</t>
  </si>
  <si>
    <t>20677-001/002</t>
  </si>
  <si>
    <t>20668-010</t>
  </si>
  <si>
    <t>Totals</t>
  </si>
  <si>
    <t>JAN 2021</t>
  </si>
  <si>
    <t>DEC 2021</t>
  </si>
  <si>
    <t>NOV 2021</t>
  </si>
  <si>
    <t>OCT 2021</t>
  </si>
  <si>
    <t>SEP 2021</t>
  </si>
  <si>
    <t>AUG 2021</t>
  </si>
  <si>
    <t>JUL 2021</t>
  </si>
  <si>
    <t>JUN 2021</t>
  </si>
  <si>
    <t>MAY 2021</t>
  </si>
  <si>
    <t>APRIL 2021</t>
  </si>
  <si>
    <t>MAR 2021</t>
  </si>
  <si>
    <t>FEB 2021</t>
  </si>
  <si>
    <t>32259/002</t>
  </si>
  <si>
    <t>32259-001</t>
  </si>
  <si>
    <t>20668-011</t>
  </si>
  <si>
    <t>32259-002</t>
  </si>
  <si>
    <t xml:space="preserve">                                                                  </t>
  </si>
  <si>
    <t>483..90</t>
  </si>
  <si>
    <t xml:space="preserve">                                                 </t>
  </si>
  <si>
    <t xml:space="preserve"> </t>
  </si>
  <si>
    <t>20668-014</t>
  </si>
  <si>
    <t>20668-015</t>
  </si>
  <si>
    <t>20668-023</t>
  </si>
  <si>
    <t>20668-024</t>
  </si>
  <si>
    <t>20668-025</t>
  </si>
  <si>
    <t>20668-013/017</t>
  </si>
  <si>
    <t>20668-018</t>
  </si>
  <si>
    <t>20668-021</t>
  </si>
  <si>
    <t>20668-022</t>
  </si>
  <si>
    <t>20668-026</t>
  </si>
  <si>
    <t>20668-027</t>
  </si>
  <si>
    <t>20668-016</t>
  </si>
  <si>
    <t>20668-019/020</t>
  </si>
  <si>
    <t>20668-028</t>
  </si>
  <si>
    <t>20668-013</t>
  </si>
  <si>
    <t>20668-017</t>
  </si>
  <si>
    <t>20668-019</t>
  </si>
  <si>
    <t>20668-020</t>
  </si>
  <si>
    <t>20668-012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</si>
</sst>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43">
    <xf numFmtId="0" fontId="0" fillId="0" borderId="0" xfId="0"/>
    <xf numFmtId="0" fontId="0" fillId="0" borderId="1" xfId="0" applyBorder="1"/>
    <xf numFmtId="49" fontId="1" fillId="0" borderId="1" xfId="0" applyNumberFormat="1" applyFont="1" applyBorder="1"/>
    <xf numFmtId="0" fontId="0" fillId="0" borderId="2" xfId="0" applyBorder="1"/>
    <xf numFmtId="0" fontId="3" fillId="0" borderId="5" xfId="0" applyFont="1" applyBorder="1" applyAlignment="1"/>
    <xf numFmtId="0" fontId="3" fillId="0" borderId="5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/>
    <xf numFmtId="1" fontId="6" fillId="0" borderId="13" xfId="0" applyNumberFormat="1" applyFont="1" applyBorder="1"/>
    <xf numFmtId="44" fontId="6" fillId="0" borderId="14" xfId="0" applyNumberFormat="1" applyFont="1" applyBorder="1"/>
    <xf numFmtId="0" fontId="6" fillId="0" borderId="14" xfId="0" applyFont="1" applyBorder="1"/>
    <xf numFmtId="164" fontId="6" fillId="0" borderId="6" xfId="0" applyNumberFormat="1" applyFont="1" applyBorder="1"/>
    <xf numFmtId="0" fontId="6" fillId="0" borderId="13" xfId="0" applyFont="1" applyBorder="1"/>
    <xf numFmtId="164" fontId="6" fillId="0" borderId="15" xfId="0" applyNumberFormat="1" applyFont="1" applyBorder="1"/>
    <xf numFmtId="0" fontId="6" fillId="0" borderId="16" xfId="0" applyFont="1" applyBorder="1"/>
    <xf numFmtId="164" fontId="6" fillId="0" borderId="14" xfId="0" applyNumberFormat="1" applyFont="1" applyBorder="1"/>
    <xf numFmtId="0" fontId="6" fillId="0" borderId="16" xfId="0" applyNumberFormat="1" applyFont="1" applyBorder="1"/>
    <xf numFmtId="164" fontId="6" fillId="0" borderId="16" xfId="0" applyNumberFormat="1" applyFont="1" applyBorder="1"/>
    <xf numFmtId="0" fontId="6" fillId="0" borderId="14" xfId="0" applyNumberFormat="1" applyFont="1" applyBorder="1"/>
    <xf numFmtId="164" fontId="6" fillId="0" borderId="5" xfId="0" applyNumberFormat="1" applyFont="1" applyBorder="1"/>
    <xf numFmtId="0" fontId="6" fillId="0" borderId="17" xfId="0" applyFont="1" applyBorder="1"/>
    <xf numFmtId="0" fontId="0" fillId="0" borderId="0" xfId="0" applyBorder="1"/>
    <xf numFmtId="0" fontId="6" fillId="0" borderId="18" xfId="0" applyFont="1" applyFill="1" applyBorder="1"/>
    <xf numFmtId="164" fontId="6" fillId="0" borderId="9" xfId="0" applyNumberFormat="1" applyFont="1" applyFill="1" applyBorder="1"/>
    <xf numFmtId="0" fontId="6" fillId="0" borderId="19" xfId="0" applyFont="1" applyBorder="1"/>
    <xf numFmtId="164" fontId="6" fillId="0" borderId="2" xfId="0" applyNumberFormat="1" applyFont="1" applyBorder="1"/>
    <xf numFmtId="0" fontId="6" fillId="0" borderId="20" xfId="0" applyFont="1" applyBorder="1"/>
    <xf numFmtId="164" fontId="6" fillId="0" borderId="21" xfId="0" applyNumberFormat="1" applyFont="1" applyBorder="1"/>
    <xf numFmtId="0" fontId="7" fillId="5" borderId="19" xfId="0" applyFont="1" applyFill="1" applyBorder="1"/>
    <xf numFmtId="164" fontId="7" fillId="5" borderId="19" xfId="0" applyNumberFormat="1" applyFont="1" applyFill="1" applyBorder="1"/>
    <xf numFmtId="0" fontId="7" fillId="5" borderId="19" xfId="0" applyNumberFormat="1" applyFont="1" applyFill="1" applyBorder="1"/>
    <xf numFmtId="0" fontId="6" fillId="5" borderId="19" xfId="0" applyNumberFormat="1" applyFont="1" applyFill="1" applyBorder="1"/>
    <xf numFmtId="164" fontId="6" fillId="5" borderId="19" xfId="0" applyNumberFormat="1" applyFont="1" applyFill="1" applyBorder="1"/>
    <xf numFmtId="0" fontId="6" fillId="0" borderId="19" xfId="0" applyNumberFormat="1" applyFont="1" applyBorder="1"/>
    <xf numFmtId="164" fontId="6" fillId="0" borderId="0" xfId="0" applyNumberFormat="1" applyFont="1" applyBorder="1"/>
    <xf numFmtId="0" fontId="6" fillId="0" borderId="22" xfId="0" applyFont="1" applyBorder="1"/>
    <xf numFmtId="1" fontId="6" fillId="0" borderId="23" xfId="0" applyNumberFormat="1" applyFont="1" applyBorder="1"/>
    <xf numFmtId="44" fontId="6" fillId="0" borderId="24" xfId="0" applyNumberFormat="1" applyFont="1" applyBorder="1"/>
    <xf numFmtId="0" fontId="6" fillId="5" borderId="24" xfId="0" applyFont="1" applyFill="1" applyBorder="1"/>
    <xf numFmtId="164" fontId="6" fillId="5" borderId="25" xfId="0" applyNumberFormat="1" applyFont="1" applyFill="1" applyBorder="1"/>
    <xf numFmtId="164" fontId="6" fillId="0" borderId="23" xfId="0" applyNumberFormat="1" applyFont="1" applyBorder="1"/>
    <xf numFmtId="164" fontId="6" fillId="5" borderId="24" xfId="0" applyNumberFormat="1" applyFont="1" applyFill="1" applyBorder="1"/>
    <xf numFmtId="0" fontId="6" fillId="5" borderId="24" xfId="0" applyNumberFormat="1" applyFont="1" applyFill="1" applyBorder="1"/>
    <xf numFmtId="0" fontId="6" fillId="0" borderId="24" xfId="0" applyNumberFormat="1" applyFont="1" applyBorder="1"/>
    <xf numFmtId="164" fontId="6" fillId="0" borderId="26" xfId="0" applyNumberFormat="1" applyFont="1" applyBorder="1"/>
    <xf numFmtId="164" fontId="6" fillId="0" borderId="25" xfId="0" applyNumberFormat="1" applyFont="1" applyBorder="1"/>
    <xf numFmtId="0" fontId="6" fillId="6" borderId="24" xfId="0" applyNumberFormat="1" applyFont="1" applyFill="1" applyBorder="1"/>
    <xf numFmtId="164" fontId="6" fillId="6" borderId="26" xfId="0" applyNumberFormat="1" applyFont="1" applyFill="1" applyBorder="1"/>
    <xf numFmtId="1" fontId="6" fillId="0" borderId="22" xfId="0" applyNumberFormat="1" applyFont="1" applyBorder="1"/>
    <xf numFmtId="164" fontId="6" fillId="5" borderId="27" xfId="0" applyNumberFormat="1" applyFont="1" applyFill="1" applyBorder="1"/>
    <xf numFmtId="164" fontId="6" fillId="5" borderId="26" xfId="0" applyNumberFormat="1" applyFont="1" applyFill="1" applyBorder="1"/>
    <xf numFmtId="164" fontId="6" fillId="0" borderId="27" xfId="0" applyNumberFormat="1" applyFont="1" applyBorder="1"/>
    <xf numFmtId="0" fontId="6" fillId="5" borderId="28" xfId="0" applyNumberFormat="1" applyFont="1" applyFill="1" applyBorder="1"/>
    <xf numFmtId="0" fontId="6" fillId="5" borderId="23" xfId="0" applyNumberFormat="1" applyFont="1" applyFill="1" applyBorder="1"/>
    <xf numFmtId="164" fontId="6" fillId="5" borderId="23" xfId="0" applyNumberFormat="1" applyFont="1" applyFill="1" applyBorder="1"/>
    <xf numFmtId="0" fontId="6" fillId="7" borderId="22" xfId="0" applyFont="1" applyFill="1" applyBorder="1"/>
    <xf numFmtId="164" fontId="6" fillId="7" borderId="27" xfId="0" applyNumberFormat="1" applyFont="1" applyFill="1" applyBorder="1"/>
    <xf numFmtId="0" fontId="6" fillId="5" borderId="22" xfId="0" applyFont="1" applyFill="1" applyBorder="1"/>
    <xf numFmtId="0" fontId="6" fillId="0" borderId="24" xfId="0" applyFont="1" applyFill="1" applyBorder="1"/>
    <xf numFmtId="164" fontId="6" fillId="0" borderId="25" xfId="0" applyNumberFormat="1" applyFont="1" applyFill="1" applyBorder="1"/>
    <xf numFmtId="0" fontId="6" fillId="0" borderId="22" xfId="0" applyFont="1" applyFill="1" applyBorder="1"/>
    <xf numFmtId="164" fontId="6" fillId="0" borderId="23" xfId="0" applyNumberFormat="1" applyFont="1" applyFill="1" applyBorder="1"/>
    <xf numFmtId="164" fontId="6" fillId="5" borderId="14" xfId="0" applyNumberFormat="1" applyFont="1" applyFill="1" applyBorder="1"/>
    <xf numFmtId="0" fontId="6" fillId="5" borderId="15" xfId="0" applyNumberFormat="1" applyFont="1" applyFill="1" applyBorder="1"/>
    <xf numFmtId="164" fontId="6" fillId="5" borderId="15" xfId="0" applyNumberFormat="1" applyFont="1" applyFill="1" applyBorder="1"/>
    <xf numFmtId="164" fontId="6" fillId="7" borderId="23" xfId="0" applyNumberFormat="1" applyFont="1" applyFill="1" applyBorder="1"/>
    <xf numFmtId="0" fontId="6" fillId="5" borderId="14" xfId="0" applyNumberFormat="1" applyFont="1" applyFill="1" applyBorder="1"/>
    <xf numFmtId="1" fontId="6" fillId="0" borderId="29" xfId="0" applyNumberFormat="1" applyFont="1" applyBorder="1"/>
    <xf numFmtId="164" fontId="6" fillId="5" borderId="28" xfId="0" applyNumberFormat="1" applyFont="1" applyFill="1" applyBorder="1"/>
    <xf numFmtId="0" fontId="6" fillId="5" borderId="23" xfId="0" applyFont="1" applyFill="1" applyBorder="1"/>
    <xf numFmtId="0" fontId="8" fillId="5" borderId="23" xfId="0" applyFont="1" applyFill="1" applyBorder="1"/>
    <xf numFmtId="0" fontId="5" fillId="0" borderId="0" xfId="0" applyFont="1" applyFill="1" applyBorder="1"/>
    <xf numFmtId="44" fontId="6" fillId="0" borderId="23" xfId="0" applyNumberFormat="1" applyFont="1" applyBorder="1"/>
    <xf numFmtId="0" fontId="8" fillId="5" borderId="22" xfId="0" applyFont="1" applyFill="1" applyBorder="1"/>
    <xf numFmtId="0" fontId="6" fillId="0" borderId="23" xfId="0" applyFont="1" applyBorder="1"/>
    <xf numFmtId="44" fontId="6" fillId="0" borderId="21" xfId="0" applyNumberFormat="1" applyFont="1" applyFill="1" applyBorder="1"/>
    <xf numFmtId="0" fontId="6" fillId="5" borderId="27" xfId="0" applyFont="1" applyFill="1" applyBorder="1"/>
    <xf numFmtId="0" fontId="6" fillId="5" borderId="28" xfId="0" applyFont="1" applyFill="1" applyBorder="1"/>
    <xf numFmtId="164" fontId="6" fillId="5" borderId="30" xfId="0" applyNumberFormat="1" applyFont="1" applyFill="1" applyBorder="1"/>
    <xf numFmtId="0" fontId="6" fillId="5" borderId="18" xfId="0" applyFont="1" applyFill="1" applyBorder="1"/>
    <xf numFmtId="164" fontId="6" fillId="5" borderId="9" xfId="0" applyNumberFormat="1" applyFont="1" applyFill="1" applyBorder="1"/>
    <xf numFmtId="164" fontId="6" fillId="5" borderId="0" xfId="0" applyNumberFormat="1" applyFont="1" applyFill="1" applyBorder="1"/>
    <xf numFmtId="164" fontId="6" fillId="5" borderId="31" xfId="0" applyNumberFormat="1" applyFont="1" applyFill="1" applyBorder="1"/>
    <xf numFmtId="0" fontId="6" fillId="5" borderId="11" xfId="0" applyFont="1" applyFill="1" applyBorder="1"/>
    <xf numFmtId="0" fontId="6" fillId="5" borderId="32" xfId="0" applyFont="1" applyFill="1" applyBorder="1"/>
    <xf numFmtId="0" fontId="6" fillId="5" borderId="18" xfId="0" applyNumberFormat="1" applyFont="1" applyFill="1" applyBorder="1"/>
    <xf numFmtId="0" fontId="6" fillId="5" borderId="32" xfId="0" applyNumberFormat="1" applyFont="1" applyFill="1" applyBorder="1"/>
    <xf numFmtId="164" fontId="6" fillId="5" borderId="33" xfId="0" applyNumberFormat="1" applyFont="1" applyFill="1" applyBorder="1"/>
    <xf numFmtId="0" fontId="6" fillId="5" borderId="8" xfId="0" applyFont="1" applyFill="1" applyBorder="1"/>
    <xf numFmtId="1" fontId="0" fillId="0" borderId="34" xfId="0" applyNumberFormat="1" applyBorder="1"/>
    <xf numFmtId="0" fontId="0" fillId="0" borderId="34" xfId="0" applyBorder="1"/>
    <xf numFmtId="164" fontId="0" fillId="0" borderId="4" xfId="0" applyNumberFormat="1" applyBorder="1"/>
    <xf numFmtId="164" fontId="0" fillId="0" borderId="0" xfId="0" applyNumberFormat="1" applyBorder="1"/>
    <xf numFmtId="0" fontId="0" fillId="0" borderId="34" xfId="0" applyNumberFormat="1" applyBorder="1"/>
    <xf numFmtId="0" fontId="0" fillId="0" borderId="0" xfId="0" applyNumberFormat="1" applyBorder="1"/>
    <xf numFmtId="164" fontId="0" fillId="0" borderId="2" xfId="0" applyNumberFormat="1" applyBorder="1"/>
    <xf numFmtId="1" fontId="0" fillId="0" borderId="0" xfId="0" applyNumberFormat="1" applyBorder="1"/>
    <xf numFmtId="44" fontId="0" fillId="0" borderId="0" xfId="0" applyNumberFormat="1" applyBorder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Font="1" applyBorder="1"/>
    <xf numFmtId="164" fontId="0" fillId="0" borderId="0" xfId="0" applyNumberFormat="1" applyFont="1" applyBorder="1"/>
    <xf numFmtId="1" fontId="0" fillId="0" borderId="0" xfId="0" applyNumberFormat="1"/>
    <xf numFmtId="164" fontId="6" fillId="5" borderId="18" xfId="0" applyNumberFormat="1" applyFont="1" applyFill="1" applyBorder="1"/>
    <xf numFmtId="0" fontId="6" fillId="5" borderId="35" xfId="0" applyFont="1" applyFill="1" applyBorder="1"/>
    <xf numFmtId="0" fontId="6" fillId="5" borderId="19" xfId="0" applyFont="1" applyFill="1" applyBorder="1"/>
    <xf numFmtId="164" fontId="6" fillId="5" borderId="36" xfId="0" applyNumberFormat="1" applyFont="1" applyFill="1" applyBorder="1"/>
    <xf numFmtId="0" fontId="6" fillId="5" borderId="20" xfId="0" applyFont="1" applyFill="1" applyBorder="1"/>
    <xf numFmtId="0" fontId="5" fillId="0" borderId="24" xfId="0" applyFont="1" applyBorder="1"/>
    <xf numFmtId="1" fontId="0" fillId="0" borderId="24" xfId="0" applyNumberFormat="1" applyBorder="1"/>
    <xf numFmtId="0" fontId="0" fillId="0" borderId="24" xfId="0" applyBorder="1"/>
    <xf numFmtId="0" fontId="0" fillId="8" borderId="24" xfId="0" applyFill="1" applyBorder="1"/>
    <xf numFmtId="164" fontId="0" fillId="8" borderId="24" xfId="0" applyNumberFormat="1" applyFill="1" applyBorder="1"/>
    <xf numFmtId="0" fontId="0" fillId="8" borderId="24" xfId="0" applyNumberFormat="1" applyFill="1" applyBorder="1"/>
    <xf numFmtId="0" fontId="0" fillId="7" borderId="24" xfId="0" applyFill="1" applyBorder="1"/>
    <xf numFmtId="164" fontId="0" fillId="7" borderId="24" xfId="0" applyNumberFormat="1" applyFill="1" applyBorder="1"/>
    <xf numFmtId="0" fontId="0" fillId="7" borderId="24" xfId="0" applyNumberFormat="1" applyFill="1" applyBorder="1"/>
    <xf numFmtId="0" fontId="0" fillId="6" borderId="24" xfId="0" applyFill="1" applyBorder="1"/>
    <xf numFmtId="164" fontId="6" fillId="6" borderId="18" xfId="0" applyNumberFormat="1" applyFont="1" applyFill="1" applyBorder="1"/>
    <xf numFmtId="0" fontId="6" fillId="6" borderId="18" xfId="0" applyFont="1" applyFill="1" applyBorder="1"/>
    <xf numFmtId="164" fontId="0" fillId="0" borderId="24" xfId="0" applyNumberFormat="1" applyBorder="1"/>
    <xf numFmtId="0" fontId="0" fillId="0" borderId="24" xfId="0" applyNumberFormat="1" applyBorder="1"/>
    <xf numFmtId="0" fontId="3" fillId="0" borderId="5" xfId="0" applyFont="1" applyBorder="1" applyAlignment="1">
      <alignment horizontal="center"/>
    </xf>
    <xf numFmtId="44" fontId="5" fillId="0" borderId="0" xfId="1" applyFont="1" applyBorder="1"/>
    <xf numFmtId="44" fontId="6" fillId="5" borderId="24" xfId="1" applyFont="1" applyFill="1" applyBorder="1"/>
    <xf numFmtId="44" fontId="6" fillId="5" borderId="25" xfId="1" applyFont="1" applyFill="1" applyBorder="1"/>
    <xf numFmtId="44" fontId="6" fillId="5" borderId="23" xfId="1" applyFont="1" applyFill="1" applyBorder="1"/>
    <xf numFmtId="44" fontId="6" fillId="5" borderId="26" xfId="1" applyFont="1" applyFill="1" applyBorder="1"/>
    <xf numFmtId="44" fontId="8" fillId="5" borderId="22" xfId="1" applyFont="1" applyFill="1" applyBorder="1"/>
    <xf numFmtId="44" fontId="6" fillId="5" borderId="27" xfId="1" applyFont="1" applyFill="1" applyBorder="1"/>
    <xf numFmtId="44" fontId="0" fillId="0" borderId="0" xfId="1" applyFont="1"/>
    <xf numFmtId="44" fontId="5" fillId="0" borderId="0" xfId="1" applyFont="1" applyFill="1" applyBorder="1"/>
    <xf numFmtId="44" fontId="6" fillId="5" borderId="28" xfId="1" applyFont="1" applyFill="1" applyBorder="1"/>
    <xf numFmtId="44" fontId="6" fillId="5" borderId="22" xfId="1" applyFont="1" applyFill="1" applyBorder="1"/>
    <xf numFmtId="44" fontId="8" fillId="5" borderId="23" xfId="1" applyFont="1" applyFill="1" applyBorder="1"/>
    <xf numFmtId="44" fontId="6" fillId="5" borderId="30" xfId="1" applyFont="1" applyFill="1" applyBorder="1"/>
    <xf numFmtId="165" fontId="5" fillId="0" borderId="0" xfId="1" applyNumberFormat="1" applyFont="1" applyBorder="1"/>
    <xf numFmtId="0" fontId="0" fillId="0" borderId="1" xfId="0" applyNumberFormat="1" applyBorder="1"/>
    <xf numFmtId="0" fontId="4" fillId="0" borderId="8" xfId="0" applyNumberFormat="1" applyFont="1" applyBorder="1" applyAlignment="1">
      <alignment horizontal="center"/>
    </xf>
    <xf numFmtId="0" fontId="6" fillId="0" borderId="13" xfId="0" applyNumberFormat="1" applyFont="1" applyBorder="1"/>
    <xf numFmtId="0" fontId="6" fillId="0" borderId="18" xfId="0" applyNumberFormat="1" applyFont="1" applyFill="1" applyBorder="1"/>
    <xf numFmtId="0" fontId="6" fillId="0" borderId="23" xfId="0" applyNumberFormat="1" applyFont="1" applyBorder="1"/>
    <xf numFmtId="0" fontId="6" fillId="0" borderId="22" xfId="0" applyNumberFormat="1" applyFont="1" applyBorder="1"/>
    <xf numFmtId="0" fontId="6" fillId="0" borderId="29" xfId="0" applyNumberFormat="1" applyFont="1" applyBorder="1"/>
    <xf numFmtId="0" fontId="6" fillId="0" borderId="29" xfId="1" applyNumberFormat="1" applyFont="1" applyBorder="1"/>
    <xf numFmtId="0" fontId="6" fillId="0" borderId="22" xfId="1" applyNumberFormat="1" applyFont="1" applyBorder="1"/>
    <xf numFmtId="0" fontId="6" fillId="0" borderId="23" xfId="1" applyNumberFormat="1" applyFont="1" applyBorder="1"/>
    <xf numFmtId="0" fontId="5" fillId="0" borderId="0" xfId="0" applyNumberFormat="1" applyFont="1" applyBorder="1" applyAlignment="1">
      <alignment horizontal="left"/>
    </xf>
    <xf numFmtId="0" fontId="0" fillId="0" borderId="0" xfId="0" applyNumberFormat="1"/>
    <xf numFmtId="44" fontId="0" fillId="0" borderId="1" xfId="0" applyNumberFormat="1" applyBorder="1"/>
    <xf numFmtId="44" fontId="4" fillId="0" borderId="9" xfId="0" applyNumberFormat="1" applyFont="1" applyBorder="1" applyAlignment="1">
      <alignment horizontal="center"/>
    </xf>
    <xf numFmtId="44" fontId="6" fillId="0" borderId="9" xfId="0" applyNumberFormat="1" applyFont="1" applyFill="1" applyBorder="1"/>
    <xf numFmtId="44" fontId="6" fillId="0" borderId="24" xfId="1" applyNumberFormat="1" applyFont="1" applyBorder="1"/>
    <xf numFmtId="44" fontId="6" fillId="0" borderId="23" xfId="1" applyNumberFormat="1" applyFont="1" applyBorder="1"/>
    <xf numFmtId="44" fontId="0" fillId="0" borderId="0" xfId="0" applyNumberFormat="1"/>
    <xf numFmtId="44" fontId="0" fillId="0" borderId="24" xfId="0" applyNumberFormat="1" applyBorder="1"/>
    <xf numFmtId="44" fontId="6" fillId="0" borderId="18" xfId="0" applyNumberFormat="1" applyFont="1" applyFill="1" applyBorder="1"/>
    <xf numFmtId="8" fontId="0" fillId="0" borderId="24" xfId="0" applyNumberFormat="1" applyBorder="1"/>
    <xf numFmtId="8" fontId="0" fillId="0" borderId="34" xfId="0" applyNumberFormat="1" applyBorder="1"/>
    <xf numFmtId="0" fontId="3" fillId="0" borderId="5" xfId="0" applyFont="1" applyBorder="1" applyAlignment="1">
      <alignment horizontal="center"/>
    </xf>
    <xf numFmtId="164" fontId="6" fillId="6" borderId="9" xfId="0" applyNumberFormat="1" applyFont="1" applyFill="1" applyBorder="1"/>
    <xf numFmtId="0" fontId="3" fillId="0" borderId="5" xfId="0" applyFont="1" applyBorder="1" applyAlignment="1">
      <alignment horizontal="center"/>
    </xf>
    <xf numFmtId="0" fontId="10" fillId="0" borderId="16" xfId="0" applyFont="1" applyBorder="1"/>
    <xf numFmtId="0" fontId="3" fillId="0" borderId="5" xfId="0" applyFont="1" applyBorder="1" applyAlignment="1">
      <alignment horizontal="center"/>
    </xf>
    <xf numFmtId="3" fontId="6" fillId="0" borderId="19" xfId="0" applyNumberFormat="1" applyFont="1" applyBorder="1"/>
    <xf numFmtId="3" fontId="6" fillId="0" borderId="24" xfId="0" applyNumberFormat="1" applyFont="1" applyBorder="1"/>
    <xf numFmtId="0" fontId="6" fillId="6" borderId="22" xfId="0" applyFont="1" applyFill="1" applyBorder="1"/>
    <xf numFmtId="164" fontId="6" fillId="6" borderId="23" xfId="0" applyNumberFormat="1" applyFont="1" applyFill="1" applyBorder="1"/>
    <xf numFmtId="0" fontId="3" fillId="0" borderId="5" xfId="0" applyFont="1" applyBorder="1" applyAlignment="1">
      <alignment horizontal="center"/>
    </xf>
    <xf numFmtId="0" fontId="6" fillId="0" borderId="37" xfId="0" applyFont="1" applyBorder="1"/>
    <xf numFmtId="0" fontId="6" fillId="7" borderId="23" xfId="0" applyFont="1" applyFill="1" applyBorder="1"/>
    <xf numFmtId="0" fontId="4" fillId="0" borderId="0" xfId="0" applyFont="1" applyBorder="1" applyAlignment="1">
      <alignment horizontal="center"/>
    </xf>
    <xf numFmtId="0" fontId="6" fillId="5" borderId="31" xfId="0" applyFont="1" applyFill="1" applyBorder="1"/>
    <xf numFmtId="0" fontId="0" fillId="7" borderId="18" xfId="0" applyFill="1" applyBorder="1"/>
    <xf numFmtId="0" fontId="6" fillId="5" borderId="29" xfId="0" applyFont="1" applyFill="1" applyBorder="1"/>
    <xf numFmtId="0" fontId="4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44" fontId="6" fillId="7" borderId="24" xfId="1" applyFont="1" applyFill="1" applyBorder="1"/>
    <xf numFmtId="0" fontId="0" fillId="0" borderId="24" xfId="0" applyFill="1" applyBorder="1"/>
    <xf numFmtId="1" fontId="6" fillId="0" borderId="24" xfId="0" applyNumberFormat="1" applyFont="1" applyBorder="1"/>
    <xf numFmtId="164" fontId="6" fillId="0" borderId="24" xfId="0" applyNumberFormat="1" applyFont="1" applyFill="1" applyBorder="1"/>
    <xf numFmtId="0" fontId="0" fillId="0" borderId="0" xfId="0" applyFill="1" applyBorder="1"/>
    <xf numFmtId="164" fontId="6" fillId="5" borderId="38" xfId="0" applyNumberFormat="1" applyFont="1" applyFill="1" applyBorder="1"/>
    <xf numFmtId="0" fontId="6" fillId="0" borderId="24" xfId="0" applyFont="1" applyBorder="1"/>
    <xf numFmtId="0" fontId="11" fillId="7" borderId="24" xfId="0" applyFont="1" applyFill="1" applyBorder="1"/>
    <xf numFmtId="0" fontId="6" fillId="6" borderId="24" xfId="0" applyFont="1" applyFill="1" applyBorder="1"/>
    <xf numFmtId="164" fontId="6" fillId="0" borderId="24" xfId="0" applyNumberFormat="1" applyFont="1" applyBorder="1"/>
    <xf numFmtId="44" fontId="6" fillId="0" borderId="24" xfId="1" applyFont="1" applyBorder="1"/>
    <xf numFmtId="164" fontId="6" fillId="7" borderId="24" xfId="0" applyNumberFormat="1" applyFont="1" applyFill="1" applyBorder="1"/>
    <xf numFmtId="164" fontId="7" fillId="5" borderId="24" xfId="0" applyNumberFormat="1" applyFont="1" applyFill="1" applyBorder="1"/>
    <xf numFmtId="0" fontId="7" fillId="5" borderId="24" xfId="0" applyNumberFormat="1" applyFont="1" applyFill="1" applyBorder="1"/>
    <xf numFmtId="0" fontId="0" fillId="0" borderId="18" xfId="0" applyBorder="1"/>
    <xf numFmtId="164" fontId="6" fillId="5" borderId="2" xfId="0" applyNumberFormat="1" applyFont="1" applyFill="1" applyBorder="1"/>
    <xf numFmtId="0" fontId="6" fillId="7" borderId="24" xfId="0" applyFont="1" applyFill="1" applyBorder="1"/>
    <xf numFmtId="0" fontId="0" fillId="7" borderId="24" xfId="0" applyFont="1" applyFill="1" applyBorder="1"/>
    <xf numFmtId="164" fontId="0" fillId="7" borderId="24" xfId="0" applyNumberFormat="1" applyFont="1" applyFill="1" applyBorder="1"/>
    <xf numFmtId="0" fontId="0" fillId="7" borderId="24" xfId="0" applyNumberFormat="1" applyFont="1" applyFill="1" applyBorder="1"/>
    <xf numFmtId="164" fontId="6" fillId="6" borderId="24" xfId="0" applyNumberFormat="1" applyFont="1" applyFill="1" applyBorder="1"/>
    <xf numFmtId="0" fontId="6" fillId="6" borderId="23" xfId="0" applyFont="1" applyFill="1" applyBorder="1"/>
    <xf numFmtId="44" fontId="6" fillId="0" borderId="24" xfId="0" applyNumberFormat="1" applyFont="1" applyFill="1" applyBorder="1"/>
    <xf numFmtId="0" fontId="8" fillId="5" borderId="24" xfId="0" applyFont="1" applyFill="1" applyBorder="1"/>
    <xf numFmtId="0" fontId="7" fillId="5" borderId="21" xfId="0" applyFont="1" applyFill="1" applyBorder="1"/>
    <xf numFmtId="0" fontId="0" fillId="7" borderId="23" xfId="0" applyFill="1" applyBorder="1"/>
    <xf numFmtId="164" fontId="0" fillId="7" borderId="28" xfId="0" applyNumberFormat="1" applyFill="1" applyBorder="1"/>
    <xf numFmtId="44" fontId="6" fillId="6" borderId="24" xfId="1" applyFont="1" applyFill="1" applyBorder="1"/>
    <xf numFmtId="44" fontId="6" fillId="6" borderId="23" xfId="1" applyFont="1" applyFill="1" applyBorder="1"/>
    <xf numFmtId="0" fontId="6" fillId="0" borderId="24" xfId="1" applyNumberFormat="1" applyFont="1" applyBorder="1"/>
    <xf numFmtId="0" fontId="6" fillId="6" borderId="24" xfId="1" applyNumberFormat="1" applyFont="1" applyFill="1" applyBorder="1"/>
    <xf numFmtId="0" fontId="6" fillId="0" borderId="15" xfId="0" applyFont="1" applyBorder="1"/>
    <xf numFmtId="0" fontId="6" fillId="0" borderId="21" xfId="0" applyFont="1" applyBorder="1"/>
    <xf numFmtId="0" fontId="7" fillId="5" borderId="24" xfId="0" applyFont="1" applyFill="1" applyBorder="1"/>
    <xf numFmtId="0" fontId="3" fillId="0" borderId="5" xfId="0" applyFont="1" applyBorder="1" applyAlignment="1">
      <alignment horizontal="center"/>
    </xf>
    <xf numFmtId="164" fontId="6" fillId="0" borderId="18" xfId="0" applyNumberFormat="1" applyFont="1" applyFill="1" applyBorder="1"/>
    <xf numFmtId="0" fontId="0" fillId="6" borderId="0" xfId="0" applyFill="1" applyBorder="1"/>
    <xf numFmtId="164" fontId="0" fillId="6" borderId="0" xfId="0" applyNumberFormat="1" applyFill="1" applyBorder="1"/>
    <xf numFmtId="0" fontId="0" fillId="6" borderId="0" xfId="0" applyNumberFormat="1" applyFill="1" applyBorder="1"/>
    <xf numFmtId="44" fontId="0" fillId="0" borderId="0" xfId="1" applyFont="1" applyBorder="1"/>
    <xf numFmtId="44" fontId="12" fillId="0" borderId="0" xfId="1" applyFont="1" applyBorder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workbookViewId="0">
      <selection activeCell="C4" sqref="C4"/>
    </sheetView>
  </sheetViews>
  <sheetFormatPr defaultRowHeight="15" x14ac:dyDescent="0.25"/>
  <cols>
    <col min="3" max="3" width="11.5703125" bestFit="1" customWidth="1"/>
    <col min="7" max="7" width="10.140625" bestFit="1" customWidth="1"/>
  </cols>
  <sheetData>
    <row r="1" spans="1:17" x14ac:dyDescent="0.25">
      <c r="A1" s="3"/>
      <c r="B1" s="228" t="s">
        <v>0</v>
      </c>
      <c r="C1" s="228"/>
      <c r="D1" s="228"/>
      <c r="E1" s="229"/>
      <c r="F1" s="230" t="s">
        <v>1</v>
      </c>
      <c r="G1" s="230"/>
      <c r="H1" s="230"/>
      <c r="I1" s="230"/>
      <c r="J1" s="230"/>
      <c r="K1" s="230"/>
      <c r="L1" s="230"/>
      <c r="M1" s="230"/>
      <c r="N1" s="230"/>
      <c r="O1" s="230"/>
      <c r="P1" s="231" t="s">
        <v>2</v>
      </c>
      <c r="Q1" s="232"/>
    </row>
    <row r="2" spans="1:17" x14ac:dyDescent="0.25">
      <c r="A2" s="3"/>
      <c r="B2" s="233" t="s">
        <v>3</v>
      </c>
      <c r="C2" s="233"/>
      <c r="D2" s="233" t="s">
        <v>4</v>
      </c>
      <c r="E2" s="234"/>
      <c r="F2" s="235" t="s">
        <v>5</v>
      </c>
      <c r="G2" s="235"/>
      <c r="H2" s="235" t="s">
        <v>6</v>
      </c>
      <c r="I2" s="233"/>
      <c r="J2" s="233" t="s">
        <v>7</v>
      </c>
      <c r="K2" s="233"/>
      <c r="L2" s="4" t="s">
        <v>8</v>
      </c>
      <c r="M2" s="5"/>
      <c r="N2" s="233" t="s">
        <v>9</v>
      </c>
      <c r="O2" s="233"/>
      <c r="P2" s="6" t="s">
        <v>10</v>
      </c>
      <c r="Q2" s="7"/>
    </row>
    <row r="3" spans="1:17" ht="16.5" thickBot="1" x14ac:dyDescent="0.3">
      <c r="A3" s="3"/>
      <c r="B3" s="8" t="s">
        <v>11</v>
      </c>
      <c r="C3" s="9" t="s">
        <v>12</v>
      </c>
      <c r="D3" s="9" t="s">
        <v>11</v>
      </c>
      <c r="E3" s="10" t="s">
        <v>12</v>
      </c>
      <c r="F3" s="11" t="s">
        <v>11</v>
      </c>
      <c r="G3" s="12" t="s">
        <v>12</v>
      </c>
      <c r="H3" s="9" t="s">
        <v>11</v>
      </c>
      <c r="I3" s="9" t="s">
        <v>12</v>
      </c>
      <c r="J3" s="9" t="s">
        <v>11</v>
      </c>
      <c r="K3" s="9" t="s">
        <v>12</v>
      </c>
      <c r="L3" s="9" t="s">
        <v>11</v>
      </c>
      <c r="M3" s="9" t="s">
        <v>12</v>
      </c>
      <c r="N3" s="9" t="s">
        <v>11</v>
      </c>
      <c r="O3" s="13" t="s">
        <v>12</v>
      </c>
      <c r="P3" s="11" t="s">
        <v>11</v>
      </c>
      <c r="Q3" s="10" t="s">
        <v>12</v>
      </c>
    </row>
    <row r="4" spans="1:17" ht="15.75" x14ac:dyDescent="0.25">
      <c r="A4" s="14" t="s">
        <v>13</v>
      </c>
      <c r="B4" s="15">
        <v>1073</v>
      </c>
      <c r="C4" s="16">
        <v>169.77</v>
      </c>
      <c r="D4" s="17">
        <v>1136</v>
      </c>
      <c r="E4" s="18">
        <v>131.47999999999999</v>
      </c>
      <c r="F4" s="19">
        <v>157</v>
      </c>
      <c r="G4" s="20">
        <v>101.77</v>
      </c>
      <c r="H4" s="21">
        <v>0</v>
      </c>
      <c r="I4" s="22">
        <v>20.75</v>
      </c>
      <c r="J4" s="23">
        <v>13800</v>
      </c>
      <c r="K4" s="24">
        <v>196.52</v>
      </c>
      <c r="L4" s="25">
        <v>1630</v>
      </c>
      <c r="M4" s="22">
        <v>31.33</v>
      </c>
      <c r="N4" s="25">
        <v>10900</v>
      </c>
      <c r="O4" s="26">
        <v>318.8</v>
      </c>
      <c r="P4" s="27">
        <v>920</v>
      </c>
      <c r="Q4" s="18">
        <v>787.86</v>
      </c>
    </row>
    <row r="5" spans="1:17" ht="16.5" thickBot="1" x14ac:dyDescent="0.3">
      <c r="A5" s="28" t="s">
        <v>14</v>
      </c>
      <c r="B5" s="29">
        <v>272</v>
      </c>
      <c r="C5" s="30">
        <v>104</v>
      </c>
      <c r="D5" s="31">
        <v>0</v>
      </c>
      <c r="E5" s="32">
        <v>13.27</v>
      </c>
      <c r="F5" s="33">
        <v>21</v>
      </c>
      <c r="G5" s="34">
        <v>49.7</v>
      </c>
      <c r="H5" s="35"/>
      <c r="I5" s="36"/>
      <c r="J5" s="37"/>
      <c r="K5" s="36"/>
      <c r="L5" s="38"/>
      <c r="M5" s="39"/>
      <c r="N5" s="40">
        <v>0</v>
      </c>
      <c r="O5" s="41">
        <v>32.04</v>
      </c>
      <c r="P5" s="42">
        <v>58</v>
      </c>
      <c r="Q5" s="32">
        <v>87.9</v>
      </c>
    </row>
    <row r="6" spans="1:17" ht="15.75" x14ac:dyDescent="0.25">
      <c r="A6" s="14" t="s">
        <v>15</v>
      </c>
      <c r="B6" s="43">
        <v>14520</v>
      </c>
      <c r="C6" s="44">
        <v>1852.28</v>
      </c>
      <c r="D6" s="45"/>
      <c r="E6" s="46"/>
      <c r="F6" s="42">
        <v>79</v>
      </c>
      <c r="G6" s="47">
        <v>69.790000000000006</v>
      </c>
      <c r="H6" s="45"/>
      <c r="I6" s="48"/>
      <c r="J6" s="49"/>
      <c r="K6" s="48"/>
      <c r="L6" s="49"/>
      <c r="M6" s="48"/>
      <c r="N6" s="50">
        <v>100</v>
      </c>
      <c r="O6" s="51">
        <v>32.04</v>
      </c>
      <c r="P6" s="42">
        <v>218</v>
      </c>
      <c r="Q6" s="52">
        <v>229.89</v>
      </c>
    </row>
    <row r="7" spans="1:17" ht="15.75" x14ac:dyDescent="0.25">
      <c r="A7" s="14" t="s">
        <v>16</v>
      </c>
      <c r="B7" s="43">
        <v>5360</v>
      </c>
      <c r="C7" s="44">
        <v>679.17</v>
      </c>
      <c r="D7" s="45"/>
      <c r="E7" s="46"/>
      <c r="F7" s="42">
        <v>10</v>
      </c>
      <c r="G7" s="47">
        <v>99.4</v>
      </c>
      <c r="H7" s="45"/>
      <c r="I7" s="48"/>
      <c r="J7" s="49"/>
      <c r="K7" s="48"/>
      <c r="L7" s="49"/>
      <c r="M7" s="48"/>
      <c r="N7" s="53">
        <v>2800</v>
      </c>
      <c r="O7" s="54">
        <v>34.700000000000003</v>
      </c>
      <c r="P7" s="42">
        <v>0</v>
      </c>
      <c r="Q7" s="52">
        <v>33.65</v>
      </c>
    </row>
    <row r="8" spans="1:17" ht="15.75" x14ac:dyDescent="0.25">
      <c r="A8" s="14" t="s">
        <v>17</v>
      </c>
      <c r="B8" s="55">
        <v>299</v>
      </c>
      <c r="C8" s="44">
        <v>66.540000000000006</v>
      </c>
      <c r="D8" s="45"/>
      <c r="E8" s="56"/>
      <c r="F8" s="42">
        <v>26</v>
      </c>
      <c r="G8" s="47">
        <v>49.7</v>
      </c>
      <c r="H8" s="45"/>
      <c r="I8" s="48"/>
      <c r="J8" s="49"/>
      <c r="K8" s="48"/>
      <c r="L8" s="49"/>
      <c r="M8" s="48"/>
      <c r="N8" s="49"/>
      <c r="O8" s="57"/>
      <c r="P8" s="42">
        <v>39</v>
      </c>
      <c r="Q8" s="58">
        <v>25.41</v>
      </c>
    </row>
    <row r="9" spans="1:17" ht="15.75" x14ac:dyDescent="0.25">
      <c r="A9" s="14" t="s">
        <v>18</v>
      </c>
      <c r="B9" s="43">
        <v>13000</v>
      </c>
      <c r="C9" s="44">
        <v>1643.48</v>
      </c>
      <c r="D9" s="45"/>
      <c r="E9" s="46"/>
      <c r="F9" s="42">
        <v>58</v>
      </c>
      <c r="G9" s="47">
        <v>61.18</v>
      </c>
      <c r="H9" s="45"/>
      <c r="I9" s="48"/>
      <c r="J9" s="59"/>
      <c r="K9" s="48"/>
      <c r="L9" s="60"/>
      <c r="M9" s="61"/>
      <c r="N9" s="60"/>
      <c r="O9" s="57"/>
      <c r="P9" s="62"/>
      <c r="Q9" s="63"/>
    </row>
    <row r="10" spans="1:17" ht="15.75" x14ac:dyDescent="0.25">
      <c r="A10" s="14" t="s">
        <v>19</v>
      </c>
      <c r="B10" s="43">
        <v>160</v>
      </c>
      <c r="C10" s="44">
        <v>187.33</v>
      </c>
      <c r="D10" s="45"/>
      <c r="E10" s="46"/>
      <c r="F10" s="42">
        <v>24</v>
      </c>
      <c r="G10" s="47">
        <v>49.7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20</v>
      </c>
      <c r="B11" s="43">
        <v>101</v>
      </c>
      <c r="C11" s="44">
        <v>53.95</v>
      </c>
      <c r="D11" s="45"/>
      <c r="E11" s="46"/>
      <c r="F11" s="42">
        <v>649</v>
      </c>
      <c r="G11" s="47">
        <v>303.49</v>
      </c>
      <c r="H11" s="45"/>
      <c r="I11" s="48"/>
      <c r="J11" s="59"/>
      <c r="K11" s="48"/>
      <c r="L11" s="60"/>
      <c r="M11" s="61"/>
      <c r="N11" s="60"/>
      <c r="O11" s="57"/>
      <c r="P11" s="64"/>
      <c r="Q11" s="56"/>
    </row>
    <row r="12" spans="1:17" ht="15.75" x14ac:dyDescent="0.25">
      <c r="A12" s="14" t="s">
        <v>21</v>
      </c>
      <c r="B12" s="43">
        <v>37</v>
      </c>
      <c r="C12" s="44">
        <v>44.53</v>
      </c>
      <c r="D12" s="45"/>
      <c r="E12" s="46"/>
      <c r="F12" s="65">
        <v>26</v>
      </c>
      <c r="G12" s="66">
        <v>49.7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22</v>
      </c>
      <c r="B13" s="43">
        <v>232</v>
      </c>
      <c r="C13" s="44">
        <v>88.35</v>
      </c>
      <c r="D13" s="45"/>
      <c r="E13" s="46"/>
      <c r="F13" s="67">
        <v>274</v>
      </c>
      <c r="G13" s="68">
        <v>252.24</v>
      </c>
      <c r="H13" s="45"/>
      <c r="I13" s="48"/>
      <c r="J13" s="59"/>
      <c r="K13" s="69"/>
      <c r="L13" s="70"/>
      <c r="M13" s="71"/>
      <c r="N13" s="60"/>
      <c r="O13" s="57"/>
      <c r="P13" s="64"/>
      <c r="Q13" s="56"/>
    </row>
    <row r="14" spans="1:17" ht="15.75" x14ac:dyDescent="0.25">
      <c r="A14" s="14" t="s">
        <v>23</v>
      </c>
      <c r="B14" s="43">
        <v>70700</v>
      </c>
      <c r="C14" s="44">
        <v>7534.65</v>
      </c>
      <c r="D14" s="45"/>
      <c r="E14" s="46"/>
      <c r="F14" s="62"/>
      <c r="G14" s="72"/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24</v>
      </c>
      <c r="B15" s="43">
        <v>545</v>
      </c>
      <c r="C15" s="44">
        <v>85.48</v>
      </c>
      <c r="D15" s="45"/>
      <c r="E15" s="46"/>
      <c r="F15" s="64"/>
      <c r="G15" s="61"/>
      <c r="H15" s="45"/>
      <c r="I15" s="48"/>
      <c r="J15" s="49"/>
      <c r="K15" s="69"/>
      <c r="L15" s="73"/>
      <c r="M15" s="69"/>
      <c r="N15" s="49"/>
      <c r="O15" s="57"/>
      <c r="P15" s="64"/>
      <c r="Q15" s="56"/>
    </row>
    <row r="16" spans="1:17" ht="15.75" x14ac:dyDescent="0.25">
      <c r="A16" s="14" t="s">
        <v>25</v>
      </c>
      <c r="B16" s="74">
        <v>2806</v>
      </c>
      <c r="C16" s="44">
        <v>303.47000000000003</v>
      </c>
      <c r="D16" s="45"/>
      <c r="E16" s="75"/>
      <c r="F16" s="64"/>
      <c r="G16" s="61"/>
      <c r="H16" s="45"/>
      <c r="I16" s="48"/>
      <c r="J16" s="49"/>
      <c r="K16" s="69"/>
      <c r="L16" s="73"/>
      <c r="M16" s="69"/>
      <c r="N16" s="49"/>
      <c r="O16" s="56"/>
      <c r="P16" s="76"/>
      <c r="Q16" s="56"/>
    </row>
    <row r="17" spans="1:17" ht="15.75" x14ac:dyDescent="0.25">
      <c r="A17" s="14" t="s">
        <v>26</v>
      </c>
      <c r="B17" s="74">
        <v>323</v>
      </c>
      <c r="C17" s="44">
        <v>69.47</v>
      </c>
      <c r="D17" s="45"/>
      <c r="E17" s="56"/>
      <c r="F17" s="76"/>
      <c r="G17" s="48"/>
      <c r="H17" s="45"/>
      <c r="I17" s="48"/>
      <c r="J17" s="49"/>
      <c r="K17" s="48"/>
      <c r="L17" s="49"/>
      <c r="M17" s="48"/>
      <c r="N17" s="49"/>
      <c r="O17" s="56"/>
      <c r="P17" s="77"/>
      <c r="Q17" s="56"/>
    </row>
    <row r="18" spans="1:17" ht="15.75" x14ac:dyDescent="0.25">
      <c r="A18" s="78" t="s">
        <v>27</v>
      </c>
      <c r="B18" s="43">
        <v>110</v>
      </c>
      <c r="C18" s="44">
        <v>43.44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14" t="s">
        <v>28</v>
      </c>
      <c r="B19" s="74">
        <v>87</v>
      </c>
      <c r="C19" s="44">
        <v>40.64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29</v>
      </c>
      <c r="B20" s="55">
        <v>27300</v>
      </c>
      <c r="C20" s="79">
        <v>3092.61</v>
      </c>
      <c r="D20" s="45"/>
      <c r="E20" s="46"/>
      <c r="F20" s="76"/>
      <c r="G20" s="61"/>
      <c r="H20" s="45"/>
      <c r="I20" s="48"/>
      <c r="J20" s="49"/>
      <c r="K20" s="48"/>
      <c r="L20" s="49"/>
      <c r="M20" s="48"/>
      <c r="N20" s="49"/>
      <c r="O20" s="57"/>
      <c r="P20" s="80"/>
      <c r="Q20" s="56"/>
    </row>
    <row r="21" spans="1:17" ht="15.75" x14ac:dyDescent="0.25">
      <c r="A21" s="14" t="s">
        <v>30</v>
      </c>
      <c r="B21" s="81">
        <v>1883</v>
      </c>
      <c r="C21" s="82">
        <v>260.10000000000002</v>
      </c>
      <c r="D21" s="45"/>
      <c r="E21" s="46"/>
      <c r="F21" s="64"/>
      <c r="G21" s="61"/>
      <c r="H21" s="45"/>
      <c r="I21" s="48"/>
      <c r="J21" s="49"/>
      <c r="K21" s="48"/>
      <c r="L21" s="49"/>
      <c r="M21" s="48"/>
      <c r="N21" s="49"/>
      <c r="O21" s="57"/>
      <c r="P21" s="64"/>
      <c r="Q21" s="56"/>
    </row>
    <row r="22" spans="1:17" ht="15.75" x14ac:dyDescent="0.25">
      <c r="A22" s="14" t="s">
        <v>31</v>
      </c>
      <c r="B22" s="55">
        <v>14580</v>
      </c>
      <c r="C22" s="79">
        <v>1643.76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46"/>
    </row>
    <row r="23" spans="1:17" ht="15.75" x14ac:dyDescent="0.25">
      <c r="A23" s="78" t="s">
        <v>32</v>
      </c>
      <c r="B23" s="42">
        <v>443</v>
      </c>
      <c r="C23" s="79">
        <v>84.13</v>
      </c>
      <c r="D23" s="45"/>
      <c r="E23" s="83"/>
      <c r="F23" s="76"/>
      <c r="G23" s="57"/>
      <c r="H23" s="45"/>
      <c r="I23" s="45"/>
      <c r="J23" s="45"/>
      <c r="K23" s="45"/>
      <c r="L23" s="45"/>
      <c r="M23" s="45"/>
      <c r="N23" s="45"/>
      <c r="O23" s="84"/>
      <c r="P23" s="64"/>
      <c r="Q23" s="83"/>
    </row>
    <row r="24" spans="1:17" ht="15.75" x14ac:dyDescent="0.25">
      <c r="A24" s="78" t="s">
        <v>33</v>
      </c>
      <c r="B24" s="81">
        <v>701</v>
      </c>
      <c r="C24" s="79">
        <v>137.18</v>
      </c>
      <c r="D24" s="45"/>
      <c r="E24" s="84"/>
      <c r="F24" s="64"/>
      <c r="G24" s="85"/>
      <c r="H24" s="45"/>
      <c r="I24" s="45"/>
      <c r="J24" s="45"/>
      <c r="K24" s="45"/>
      <c r="L24" s="45"/>
      <c r="M24" s="45"/>
      <c r="N24" s="45"/>
      <c r="O24" s="83"/>
      <c r="P24" s="76"/>
      <c r="Q24" s="83"/>
    </row>
    <row r="25" spans="1:17" ht="16.5" thickBot="1" x14ac:dyDescent="0.3">
      <c r="A25" s="14" t="s">
        <v>34</v>
      </c>
      <c r="B25" s="29">
        <v>3120</v>
      </c>
      <c r="C25" s="30">
        <v>469.99</v>
      </c>
      <c r="D25" s="45"/>
      <c r="E25" s="84"/>
      <c r="F25" s="64"/>
      <c r="G25" s="57"/>
      <c r="H25" s="45"/>
      <c r="I25" s="45"/>
      <c r="J25" s="45"/>
      <c r="K25" s="45"/>
      <c r="L25" s="45"/>
      <c r="M25" s="45"/>
      <c r="N25" s="45"/>
      <c r="O25" s="84"/>
      <c r="P25" s="64"/>
      <c r="Q25" s="84"/>
    </row>
    <row r="26" spans="1:17" ht="16.5" thickBot="1" x14ac:dyDescent="0.3">
      <c r="A26" s="78" t="s">
        <v>35</v>
      </c>
      <c r="B26" s="86">
        <v>1073</v>
      </c>
      <c r="C26" s="87">
        <v>169.77</v>
      </c>
      <c r="D26" s="45"/>
      <c r="E26" s="84"/>
      <c r="F26" s="64"/>
      <c r="G26" s="88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14" t="s">
        <v>36</v>
      </c>
      <c r="B27" s="86">
        <v>1160</v>
      </c>
      <c r="C27" s="87">
        <v>147.75</v>
      </c>
      <c r="D27" s="86"/>
      <c r="E27" s="89"/>
      <c r="F27" s="90"/>
      <c r="G27" s="87"/>
      <c r="H27" s="86"/>
      <c r="I27" s="87"/>
      <c r="J27" s="91"/>
      <c r="K27" s="87"/>
      <c r="L27" s="92"/>
      <c r="M27" s="87"/>
      <c r="N27" s="93"/>
      <c r="O27" s="94"/>
      <c r="P27" s="95"/>
      <c r="Q27" s="94"/>
    </row>
    <row r="28" spans="1:17" x14ac:dyDescent="0.25">
      <c r="A28" s="14"/>
      <c r="B28" s="96"/>
      <c r="C28" s="97"/>
      <c r="D28" s="97"/>
      <c r="E28" s="98"/>
      <c r="F28" s="28"/>
      <c r="G28" s="99"/>
      <c r="H28" s="97"/>
      <c r="I28" s="99"/>
      <c r="J28" s="28"/>
      <c r="K28" s="99"/>
      <c r="L28" s="100"/>
      <c r="M28" s="99"/>
      <c r="N28" s="101"/>
      <c r="O28" s="99"/>
      <c r="P28" s="28"/>
      <c r="Q28" s="102"/>
    </row>
    <row r="29" spans="1:17" x14ac:dyDescent="0.25">
      <c r="A29" s="14"/>
      <c r="B29" s="103"/>
      <c r="C29" s="104"/>
      <c r="D29" s="28"/>
      <c r="E29" s="99"/>
      <c r="F29" s="28"/>
      <c r="G29" s="99"/>
      <c r="H29" s="28"/>
      <c r="I29" s="99"/>
      <c r="J29" s="28"/>
      <c r="K29" s="99"/>
      <c r="L29" s="101"/>
      <c r="M29" s="99"/>
      <c r="N29" s="101"/>
      <c r="O29" s="99"/>
      <c r="P29" s="28"/>
      <c r="Q29" s="99"/>
    </row>
    <row r="30" spans="1:17" x14ac:dyDescent="0.25">
      <c r="A30" s="105" t="s">
        <v>37</v>
      </c>
      <c r="B30" s="106"/>
      <c r="C30" s="104">
        <f>SUM(C4:C29)</f>
        <v>18971.84</v>
      </c>
      <c r="D30" s="28">
        <f>SUM(D4:D23)</f>
        <v>1136</v>
      </c>
      <c r="E30" s="99">
        <f>SUM(E4:E23)</f>
        <v>144.75</v>
      </c>
      <c r="F30" s="28">
        <f>SUM(F4:F27)</f>
        <v>1324</v>
      </c>
      <c r="G30" s="99">
        <f>SUM(G4:G27)</f>
        <v>1086.67</v>
      </c>
      <c r="H30" s="107">
        <f>SUM(H4:H29)</f>
        <v>0</v>
      </c>
      <c r="I30" s="108">
        <f>SUM(I4:I29)</f>
        <v>20.75</v>
      </c>
      <c r="J30" s="107">
        <f>SUM(J4:J29)</f>
        <v>13800</v>
      </c>
      <c r="K30" s="108">
        <f>SUM(K4:K29)</f>
        <v>196.52</v>
      </c>
      <c r="L30" s="101">
        <f>SUM(L4:L23)</f>
        <v>1630</v>
      </c>
      <c r="M30" s="99">
        <f>SUM(M4:M23)</f>
        <v>31.33</v>
      </c>
      <c r="N30" s="101">
        <f>SUM(N4:N23)</f>
        <v>13800</v>
      </c>
      <c r="O30" s="99">
        <f>SUM(O4:O23)</f>
        <v>417.58000000000004</v>
      </c>
      <c r="P30" s="28">
        <f t="shared" ref="P30" si="0">SUM(P5:P23)</f>
        <v>315</v>
      </c>
      <c r="Q30" s="108">
        <f>SUM(Q4:Q29)</f>
        <v>1164.7100000000003</v>
      </c>
    </row>
    <row r="31" spans="1:17" x14ac:dyDescent="0.25">
      <c r="B31" s="109">
        <f>SUM(B4:B30)</f>
        <v>159885</v>
      </c>
      <c r="C31" s="104">
        <f>SUM(C4:C29)</f>
        <v>18971.84</v>
      </c>
      <c r="D31" s="28">
        <f>SUM(D4:D27)</f>
        <v>1136</v>
      </c>
      <c r="E31" s="99">
        <f>SUM(E4:E27)</f>
        <v>144.75</v>
      </c>
      <c r="F31" s="28">
        <f>SUM(F4:F27)</f>
        <v>1324</v>
      </c>
      <c r="G31" s="99">
        <f>SUM(G4:G27)</f>
        <v>1086.67</v>
      </c>
      <c r="H31" s="28">
        <f t="shared" ref="H31:M31" si="1">SUM(H5:H23)</f>
        <v>0</v>
      </c>
      <c r="I31" s="99">
        <f t="shared" si="1"/>
        <v>0</v>
      </c>
      <c r="J31" s="28">
        <f t="shared" si="1"/>
        <v>0</v>
      </c>
      <c r="K31" s="99">
        <f t="shared" si="1"/>
        <v>0</v>
      </c>
      <c r="L31" s="28">
        <f t="shared" si="1"/>
        <v>0</v>
      </c>
      <c r="M31" s="99">
        <f t="shared" si="1"/>
        <v>0</v>
      </c>
      <c r="N31" s="101">
        <f>SUM(N4:N27)</f>
        <v>13800</v>
      </c>
      <c r="O31" s="99">
        <f>SUM(O4:O27)</f>
        <v>417.58000000000004</v>
      </c>
      <c r="P31" s="28">
        <f>SUM(P5:P27)</f>
        <v>315</v>
      </c>
      <c r="Q31" s="99">
        <f>SUM(Q4:Q27)</f>
        <v>1164.7100000000003</v>
      </c>
    </row>
  </sheetData>
  <mergeCells count="9">
    <mergeCell ref="B1:E1"/>
    <mergeCell ref="F1:O1"/>
    <mergeCell ref="P1:Q1"/>
    <mergeCell ref="B2:C2"/>
    <mergeCell ref="D2:E2"/>
    <mergeCell ref="F2:G2"/>
    <mergeCell ref="H2:I2"/>
    <mergeCell ref="J2:K2"/>
    <mergeCell ref="N2:O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2"/>
  <sheetViews>
    <sheetView topLeftCell="A10" workbookViewId="0">
      <selection activeCell="P8" sqref="P8"/>
    </sheetView>
  </sheetViews>
  <sheetFormatPr defaultRowHeight="15" x14ac:dyDescent="0.25"/>
  <cols>
    <col min="3" max="3" width="12.710937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 t="s">
        <v>42</v>
      </c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5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13</v>
      </c>
      <c r="B5" s="15">
        <v>1238</v>
      </c>
      <c r="C5" s="16">
        <v>208.32</v>
      </c>
      <c r="D5" s="17">
        <v>1085</v>
      </c>
      <c r="E5" s="18">
        <v>135.21</v>
      </c>
      <c r="F5" s="19">
        <v>286</v>
      </c>
      <c r="G5" s="20">
        <v>154.66</v>
      </c>
      <c r="H5" s="21">
        <v>1</v>
      </c>
      <c r="I5" s="22">
        <v>3.98</v>
      </c>
      <c r="J5" s="23">
        <v>4579</v>
      </c>
      <c r="K5" s="24">
        <v>208.47</v>
      </c>
      <c r="L5" s="25">
        <v>1850</v>
      </c>
      <c r="M5" s="22">
        <v>32.03</v>
      </c>
      <c r="N5" s="25">
        <v>91</v>
      </c>
      <c r="O5" s="26">
        <v>55.66</v>
      </c>
      <c r="P5" s="27">
        <v>7</v>
      </c>
      <c r="Q5" s="18">
        <v>44.94</v>
      </c>
    </row>
    <row r="6" spans="1:17" ht="16.5" thickBot="1" x14ac:dyDescent="0.3">
      <c r="A6" s="28" t="s">
        <v>14</v>
      </c>
      <c r="B6" s="29">
        <v>449</v>
      </c>
      <c r="C6" s="30">
        <v>149.04</v>
      </c>
      <c r="D6" s="31">
        <v>0</v>
      </c>
      <c r="E6" s="32">
        <v>14.14</v>
      </c>
      <c r="F6" s="33">
        <v>127</v>
      </c>
      <c r="G6" s="34">
        <v>89.47</v>
      </c>
      <c r="H6" s="35"/>
      <c r="I6" s="36"/>
      <c r="J6" s="37"/>
      <c r="K6" s="36"/>
      <c r="L6" s="38"/>
      <c r="M6" s="39"/>
      <c r="N6" s="40">
        <v>2</v>
      </c>
      <c r="O6" s="41">
        <v>32.04</v>
      </c>
      <c r="P6" s="42">
        <v>0</v>
      </c>
      <c r="Q6" s="32">
        <v>38.47</v>
      </c>
    </row>
    <row r="7" spans="1:17" ht="15.75" x14ac:dyDescent="0.25">
      <c r="A7" s="14" t="s">
        <v>15</v>
      </c>
      <c r="B7" s="43">
        <v>27600</v>
      </c>
      <c r="C7" s="44">
        <v>3167.74</v>
      </c>
      <c r="D7" s="45"/>
      <c r="E7" s="46"/>
      <c r="F7" s="42">
        <v>241</v>
      </c>
      <c r="G7" s="47">
        <v>136.21</v>
      </c>
      <c r="H7" s="45"/>
      <c r="I7" s="48"/>
      <c r="J7" s="49"/>
      <c r="K7" s="48"/>
      <c r="L7" s="49"/>
      <c r="M7" s="48"/>
      <c r="N7" s="50">
        <v>234</v>
      </c>
      <c r="O7" s="51">
        <v>322.58999999999997</v>
      </c>
      <c r="P7" s="42">
        <v>0</v>
      </c>
      <c r="Q7" s="52">
        <v>41.64</v>
      </c>
    </row>
    <row r="8" spans="1:17" ht="15.75" x14ac:dyDescent="0.25">
      <c r="A8" s="14" t="s">
        <v>16</v>
      </c>
      <c r="B8" s="43">
        <v>10880</v>
      </c>
      <c r="C8" s="44">
        <v>1181.19</v>
      </c>
      <c r="D8" s="45"/>
      <c r="E8" s="46"/>
      <c r="F8" s="42">
        <v>41</v>
      </c>
      <c r="G8" s="47">
        <v>101.86</v>
      </c>
      <c r="H8" s="45"/>
      <c r="I8" s="48"/>
      <c r="J8" s="49"/>
      <c r="K8" s="48"/>
      <c r="L8" s="49"/>
      <c r="M8" s="48"/>
      <c r="N8" s="53">
        <v>0</v>
      </c>
      <c r="O8" s="54">
        <v>32.04</v>
      </c>
      <c r="P8" s="42">
        <v>15</v>
      </c>
      <c r="Q8" s="52">
        <v>56.65</v>
      </c>
    </row>
    <row r="9" spans="1:17" ht="15.75" x14ac:dyDescent="0.25">
      <c r="A9" s="14" t="s">
        <v>17</v>
      </c>
      <c r="B9" s="55">
        <v>3719</v>
      </c>
      <c r="C9" s="44">
        <v>433.64</v>
      </c>
      <c r="D9" s="45"/>
      <c r="E9" s="56"/>
      <c r="F9" s="42">
        <v>31</v>
      </c>
      <c r="G9" s="47">
        <v>50.11</v>
      </c>
      <c r="H9" s="45"/>
      <c r="I9" s="48"/>
      <c r="J9" s="49"/>
      <c r="K9" s="48"/>
      <c r="L9" s="49"/>
      <c r="M9" s="48"/>
      <c r="N9" s="49"/>
      <c r="O9" s="57"/>
      <c r="P9" s="42">
        <v>868</v>
      </c>
      <c r="Q9" s="58">
        <v>840.17</v>
      </c>
    </row>
    <row r="10" spans="1:17" ht="15.75" x14ac:dyDescent="0.25">
      <c r="A10" s="14" t="s">
        <v>18</v>
      </c>
      <c r="B10" s="43">
        <v>15300</v>
      </c>
      <c r="C10" s="44">
        <v>1993.57</v>
      </c>
      <c r="D10" s="45"/>
      <c r="E10" s="46"/>
      <c r="F10" s="42">
        <v>68</v>
      </c>
      <c r="G10" s="47">
        <v>65.28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520</v>
      </c>
      <c r="C11" s="44">
        <v>222.57</v>
      </c>
      <c r="D11" s="45"/>
      <c r="E11" s="46"/>
      <c r="F11" s="42">
        <v>39</v>
      </c>
      <c r="G11" s="47">
        <v>53.39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245</v>
      </c>
      <c r="C12" s="44">
        <v>71.319999999999993</v>
      </c>
      <c r="D12" s="45"/>
      <c r="E12" s="46"/>
      <c r="F12" s="42">
        <v>629</v>
      </c>
      <c r="G12" s="47">
        <v>295.29000000000002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43</v>
      </c>
      <c r="C13" s="44">
        <v>49.5</v>
      </c>
      <c r="D13" s="45"/>
      <c r="E13" s="46"/>
      <c r="F13" s="65">
        <v>23</v>
      </c>
      <c r="G13" s="66">
        <v>49.7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253</v>
      </c>
      <c r="C14" s="44">
        <v>117</v>
      </c>
      <c r="D14" s="45"/>
      <c r="E14" s="46"/>
      <c r="F14" s="67">
        <v>446</v>
      </c>
      <c r="G14" s="68">
        <v>370.06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111800</v>
      </c>
      <c r="C15" s="44">
        <v>11037.91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2107</v>
      </c>
      <c r="C16" s="44">
        <v>265.19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2219</v>
      </c>
      <c r="C17" s="44">
        <v>287.52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542</v>
      </c>
      <c r="C18" s="44">
        <v>101.64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348</v>
      </c>
      <c r="C19" s="44">
        <v>81.37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183</v>
      </c>
      <c r="C20" s="44">
        <v>64.77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45900</v>
      </c>
      <c r="C21" s="79">
        <v>4816.5200000000004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4328</v>
      </c>
      <c r="C22" s="82">
        <v>497.28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29760</v>
      </c>
      <c r="C23" s="79">
        <v>2998.41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1075</v>
      </c>
      <c r="C24" s="79">
        <v>157.34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837</v>
      </c>
      <c r="C25" s="79">
        <v>153.72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5100</v>
      </c>
      <c r="C26" s="30">
        <v>640.07000000000005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1238</v>
      </c>
      <c r="C27" s="87">
        <v>208.32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5.75" x14ac:dyDescent="0.25">
      <c r="A28" s="14" t="s">
        <v>36</v>
      </c>
      <c r="B28" s="86">
        <v>1109</v>
      </c>
      <c r="C28" s="110">
        <v>160.9</v>
      </c>
      <c r="D28" s="86"/>
      <c r="E28" s="89"/>
      <c r="F28" s="111"/>
      <c r="G28" s="110"/>
      <c r="H28" s="86"/>
      <c r="I28" s="110"/>
      <c r="J28" s="112"/>
      <c r="K28" s="110"/>
      <c r="L28" s="92"/>
      <c r="M28" s="110"/>
      <c r="N28" s="38"/>
      <c r="O28" s="113"/>
      <c r="P28" s="114"/>
      <c r="Q28" s="113"/>
    </row>
    <row r="29" spans="1:17" x14ac:dyDescent="0.25">
      <c r="A29" s="115" t="s">
        <v>52</v>
      </c>
      <c r="B29" s="116">
        <v>568</v>
      </c>
      <c r="C29" s="117">
        <v>104.36</v>
      </c>
      <c r="D29" s="118"/>
      <c r="E29" s="119"/>
      <c r="F29" s="118"/>
      <c r="G29" s="119"/>
      <c r="H29" s="118"/>
      <c r="I29" s="119"/>
      <c r="J29" s="118"/>
      <c r="K29" s="119"/>
      <c r="L29" s="120"/>
      <c r="M29" s="119"/>
      <c r="N29" s="120"/>
      <c r="O29" s="119"/>
      <c r="P29" s="118"/>
      <c r="Q29" s="119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29169.21</v>
      </c>
      <c r="D31" s="28">
        <f>SUM(D5:D24)</f>
        <v>1085</v>
      </c>
      <c r="E31" s="99">
        <f>SUM(E5:E24)</f>
        <v>149.35000000000002</v>
      </c>
      <c r="F31" s="28">
        <f>SUM(F5:F28)</f>
        <v>1931</v>
      </c>
      <c r="G31" s="99">
        <f>SUM(G5:G28)</f>
        <v>1366.03</v>
      </c>
      <c r="H31" s="107">
        <f>SUM(H5:H30)</f>
        <v>1</v>
      </c>
      <c r="I31" s="108">
        <f>SUM(I5:I30)</f>
        <v>3.98</v>
      </c>
      <c r="J31" s="107">
        <f>SUM(J5:J30)</f>
        <v>4579</v>
      </c>
      <c r="K31" s="108">
        <f>SUM(K5:K30)</f>
        <v>208.47</v>
      </c>
      <c r="L31" s="101">
        <f>SUM(L5:L24)</f>
        <v>1850</v>
      </c>
      <c r="M31" s="99">
        <f>SUM(M5:M24)</f>
        <v>32.03</v>
      </c>
      <c r="N31" s="101">
        <f>SUM(N5:N24)</f>
        <v>327</v>
      </c>
      <c r="O31" s="99">
        <f>SUM(O5:O24)</f>
        <v>442.33</v>
      </c>
      <c r="P31" s="28">
        <f t="shared" ref="P31" si="0">SUM(P6:P24)</f>
        <v>883</v>
      </c>
      <c r="Q31" s="108">
        <f>SUM(Q5:Q30)</f>
        <v>1021.8699999999999</v>
      </c>
    </row>
    <row r="32" spans="1:17" x14ac:dyDescent="0.25">
      <c r="B32" s="109">
        <f>SUM(B5:B31)</f>
        <v>267361</v>
      </c>
      <c r="C32" s="104">
        <f>SUM(C5:C30)</f>
        <v>29169.21</v>
      </c>
      <c r="D32" s="28">
        <f>SUM(D5:D28)</f>
        <v>1085</v>
      </c>
      <c r="E32" s="99">
        <f>SUM(E5:E28)</f>
        <v>149.35000000000002</v>
      </c>
      <c r="F32" s="28">
        <f>SUM(F5:F28)</f>
        <v>1931</v>
      </c>
      <c r="G32" s="99">
        <f>SUM(G5:G28)</f>
        <v>1366.03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327</v>
      </c>
      <c r="O32" s="99">
        <f>SUM(O5:O28)</f>
        <v>442.33</v>
      </c>
      <c r="P32" s="28">
        <f>SUM(P6:P28)</f>
        <v>883</v>
      </c>
      <c r="Q32" s="99">
        <f>SUM(Q5:Q28)</f>
        <v>1021.8699999999999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1"/>
  <sheetViews>
    <sheetView workbookViewId="0">
      <selection activeCell="C5" sqref="C5"/>
    </sheetView>
  </sheetViews>
  <sheetFormatPr defaultRowHeight="15" x14ac:dyDescent="0.25"/>
  <cols>
    <col min="3" max="3" width="11.57031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 t="s">
        <v>41</v>
      </c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5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13</v>
      </c>
      <c r="B5" s="15">
        <v>938</v>
      </c>
      <c r="C5" s="16">
        <v>177.71</v>
      </c>
      <c r="D5" s="17">
        <v>0</v>
      </c>
      <c r="E5" s="18">
        <v>14.73</v>
      </c>
      <c r="F5" s="19">
        <v>969</v>
      </c>
      <c r="G5" s="20">
        <v>728.32</v>
      </c>
      <c r="H5" s="21">
        <v>1</v>
      </c>
      <c r="I5" s="22">
        <v>20.75</v>
      </c>
      <c r="J5" s="23">
        <v>4891</v>
      </c>
      <c r="K5" s="24">
        <v>101.93</v>
      </c>
      <c r="L5" s="25">
        <v>1480</v>
      </c>
      <c r="M5" s="22">
        <v>207.98</v>
      </c>
      <c r="N5" s="25">
        <v>0</v>
      </c>
      <c r="O5" s="26">
        <v>32.04</v>
      </c>
      <c r="P5" s="27">
        <v>0</v>
      </c>
      <c r="Q5" s="18">
        <v>38.47</v>
      </c>
    </row>
    <row r="6" spans="1:17" ht="16.5" thickBot="1" x14ac:dyDescent="0.3">
      <c r="A6" s="28" t="s">
        <v>14</v>
      </c>
      <c r="B6" s="29">
        <v>248</v>
      </c>
      <c r="C6" s="30">
        <v>127.81</v>
      </c>
      <c r="D6" s="31">
        <v>903</v>
      </c>
      <c r="E6" s="32">
        <v>125.14</v>
      </c>
      <c r="F6" s="33">
        <v>448</v>
      </c>
      <c r="G6" s="34">
        <v>221.08</v>
      </c>
      <c r="H6" s="35"/>
      <c r="I6" s="36"/>
      <c r="J6" s="37"/>
      <c r="K6" s="36"/>
      <c r="L6" s="38"/>
      <c r="M6" s="39"/>
      <c r="N6" s="40">
        <v>22200</v>
      </c>
      <c r="O6" s="41">
        <v>107.86</v>
      </c>
      <c r="P6" s="42">
        <v>8</v>
      </c>
      <c r="Q6" s="32">
        <v>45.86</v>
      </c>
    </row>
    <row r="7" spans="1:17" ht="15.75" x14ac:dyDescent="0.25">
      <c r="A7" s="14" t="s">
        <v>15</v>
      </c>
      <c r="B7" s="43">
        <v>20640</v>
      </c>
      <c r="C7" s="44">
        <v>2564.8200000000002</v>
      </c>
      <c r="D7" s="45"/>
      <c r="E7" s="46"/>
      <c r="F7" s="42">
        <v>263</v>
      </c>
      <c r="G7" s="47">
        <v>145.22999999999999</v>
      </c>
      <c r="H7" s="45"/>
      <c r="I7" s="48"/>
      <c r="J7" s="49"/>
      <c r="K7" s="48"/>
      <c r="L7" s="49"/>
      <c r="M7" s="48"/>
      <c r="N7" s="50">
        <v>200</v>
      </c>
      <c r="O7" s="51">
        <v>32.04</v>
      </c>
      <c r="P7" s="42">
        <v>865</v>
      </c>
      <c r="Q7" s="52">
        <v>837.45</v>
      </c>
    </row>
    <row r="8" spans="1:17" ht="15.75" x14ac:dyDescent="0.25">
      <c r="A8" s="14" t="s">
        <v>16</v>
      </c>
      <c r="B8" s="43">
        <v>6800</v>
      </c>
      <c r="C8" s="44">
        <v>811.25</v>
      </c>
      <c r="D8" s="45"/>
      <c r="E8" s="46"/>
      <c r="F8" s="42">
        <v>186</v>
      </c>
      <c r="G8" s="47">
        <v>113.66</v>
      </c>
      <c r="H8" s="45"/>
      <c r="I8" s="48"/>
      <c r="J8" s="49"/>
      <c r="K8" s="48"/>
      <c r="L8" s="49"/>
      <c r="M8" s="48"/>
      <c r="N8" s="53">
        <v>37700</v>
      </c>
      <c r="O8" s="54">
        <v>331.87</v>
      </c>
      <c r="P8" s="42">
        <v>18</v>
      </c>
      <c r="Q8" s="52">
        <v>59.65</v>
      </c>
    </row>
    <row r="9" spans="1:17" ht="15.75" x14ac:dyDescent="0.25">
      <c r="A9" s="14" t="s">
        <v>17</v>
      </c>
      <c r="B9" s="55">
        <v>2094</v>
      </c>
      <c r="C9" s="44">
        <v>263.82</v>
      </c>
      <c r="D9" s="45"/>
      <c r="E9" s="56"/>
      <c r="F9" s="42">
        <v>81</v>
      </c>
      <c r="G9" s="47">
        <v>118.26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41.64</v>
      </c>
    </row>
    <row r="10" spans="1:17" ht="15.75" x14ac:dyDescent="0.25">
      <c r="A10" s="14" t="s">
        <v>18</v>
      </c>
      <c r="B10" s="43">
        <v>9600</v>
      </c>
      <c r="C10" s="44">
        <v>1482.85</v>
      </c>
      <c r="D10" s="45"/>
      <c r="E10" s="46"/>
      <c r="F10" s="42">
        <v>141</v>
      </c>
      <c r="G10" s="47">
        <v>95.21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1240</v>
      </c>
      <c r="C11" s="44">
        <v>314.47000000000003</v>
      </c>
      <c r="D11" s="45"/>
      <c r="E11" s="46"/>
      <c r="F11" s="42">
        <v>77</v>
      </c>
      <c r="G11" s="47">
        <v>68.97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184</v>
      </c>
      <c r="C12" s="44">
        <v>64.87</v>
      </c>
      <c r="D12" s="45"/>
      <c r="E12" s="46"/>
      <c r="F12" s="42">
        <v>44</v>
      </c>
      <c r="G12" s="47">
        <v>55.44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35</v>
      </c>
      <c r="C13" s="44">
        <v>48.66</v>
      </c>
      <c r="D13" s="45"/>
      <c r="E13" s="46"/>
      <c r="F13" s="65">
        <v>724</v>
      </c>
      <c r="G13" s="66">
        <v>334.24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222</v>
      </c>
      <c r="C14" s="44">
        <v>113.65</v>
      </c>
      <c r="D14" s="45"/>
      <c r="E14" s="46"/>
      <c r="F14" s="67">
        <v>24</v>
      </c>
      <c r="G14" s="68">
        <v>49.7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88700</v>
      </c>
      <c r="C15" s="44">
        <v>8904.77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1319</v>
      </c>
      <c r="C16" s="44">
        <v>182.84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2597</v>
      </c>
      <c r="C17" s="44">
        <v>327.02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314</v>
      </c>
      <c r="C18" s="44">
        <v>77.81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191</v>
      </c>
      <c r="C19" s="44">
        <v>64.959999999999994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121</v>
      </c>
      <c r="C20" s="44">
        <v>58.23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35400</v>
      </c>
      <c r="C21" s="79">
        <v>3863.34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3266</v>
      </c>
      <c r="C22" s="82">
        <v>386.3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22080</v>
      </c>
      <c r="C23" s="79">
        <v>2295.66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600</v>
      </c>
      <c r="C24" s="79">
        <v>107.7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769</v>
      </c>
      <c r="C25" s="79">
        <v>146.62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3240</v>
      </c>
      <c r="C26" s="30">
        <v>471.18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5.75" x14ac:dyDescent="0.25">
      <c r="A27" s="14" t="s">
        <v>36</v>
      </c>
      <c r="B27" s="126">
        <v>759</v>
      </c>
      <c r="C27" s="125">
        <v>124.32</v>
      </c>
      <c r="D27" s="86"/>
      <c r="E27" s="89"/>
      <c r="F27" s="111"/>
      <c r="G27" s="110"/>
      <c r="H27" s="86"/>
      <c r="I27" s="110"/>
      <c r="J27" s="112"/>
      <c r="K27" s="110"/>
      <c r="L27" s="92"/>
      <c r="M27" s="110"/>
      <c r="N27" s="38"/>
      <c r="O27" s="113"/>
      <c r="P27" s="114"/>
      <c r="Q27" s="113"/>
    </row>
    <row r="28" spans="1:17" x14ac:dyDescent="0.25">
      <c r="A28" s="14" t="s">
        <v>52</v>
      </c>
      <c r="B28" s="116">
        <v>527</v>
      </c>
      <c r="C28" s="124">
        <v>100.08</v>
      </c>
      <c r="D28" s="121"/>
      <c r="E28" s="122"/>
      <c r="F28" s="121"/>
      <c r="G28" s="122"/>
      <c r="H28" s="121"/>
      <c r="I28" s="122"/>
      <c r="J28" s="121"/>
      <c r="K28" s="122"/>
      <c r="L28" s="123"/>
      <c r="M28" s="122"/>
      <c r="N28" s="123"/>
      <c r="O28" s="122"/>
      <c r="P28" s="121"/>
      <c r="Q28" s="122"/>
    </row>
    <row r="29" spans="1:17" x14ac:dyDescent="0.25">
      <c r="A29" s="14"/>
      <c r="B29" s="103"/>
      <c r="C29" s="104"/>
      <c r="D29" s="28"/>
      <c r="E29" s="99"/>
      <c r="F29" s="28"/>
      <c r="G29" s="99"/>
      <c r="H29" s="28"/>
      <c r="I29" s="99"/>
      <c r="J29" s="28"/>
      <c r="K29" s="99"/>
      <c r="L29" s="101"/>
      <c r="M29" s="99"/>
      <c r="N29" s="101"/>
      <c r="O29" s="99"/>
      <c r="P29" s="28"/>
      <c r="Q29" s="99"/>
    </row>
    <row r="30" spans="1:17" x14ac:dyDescent="0.25">
      <c r="A30" s="105" t="s">
        <v>37</v>
      </c>
      <c r="B30" s="106"/>
      <c r="C30" s="104">
        <f>SUM(C5:C29)</f>
        <v>23080.739999999998</v>
      </c>
      <c r="D30" s="28">
        <f>SUM(D5:D24)</f>
        <v>903</v>
      </c>
      <c r="E30" s="99">
        <f>SUM(E5:E24)</f>
        <v>139.87</v>
      </c>
      <c r="F30" s="28">
        <f>SUM(F5:F27)</f>
        <v>2957</v>
      </c>
      <c r="G30" s="99">
        <f>SUM(G5:G27)</f>
        <v>1930.1100000000004</v>
      </c>
      <c r="H30" s="107">
        <f>SUM(H5:H29)</f>
        <v>1</v>
      </c>
      <c r="I30" s="108">
        <f>SUM(I5:I29)</f>
        <v>20.75</v>
      </c>
      <c r="J30" s="107">
        <f>SUM(J5:J29)</f>
        <v>4891</v>
      </c>
      <c r="K30" s="108">
        <f>SUM(K5:K29)</f>
        <v>101.93</v>
      </c>
      <c r="L30" s="101">
        <f>SUM(L5:L24)</f>
        <v>1480</v>
      </c>
      <c r="M30" s="99">
        <f>SUM(M5:M24)</f>
        <v>207.98</v>
      </c>
      <c r="N30" s="101">
        <f>SUM(N5:N24)</f>
        <v>60100</v>
      </c>
      <c r="O30" s="99">
        <f>SUM(O5:O24)</f>
        <v>503.81</v>
      </c>
      <c r="P30" s="28">
        <f t="shared" ref="P30" si="0">SUM(P6:P24)</f>
        <v>891</v>
      </c>
      <c r="Q30" s="108">
        <f>SUM(Q5:Q29)</f>
        <v>1023.07</v>
      </c>
    </row>
    <row r="31" spans="1:17" x14ac:dyDescent="0.25">
      <c r="B31" s="109">
        <f>SUM(B5:B30)</f>
        <v>201884</v>
      </c>
      <c r="C31" s="104">
        <f>SUM(C5:C29)</f>
        <v>23080.739999999998</v>
      </c>
      <c r="D31" s="28">
        <f>SUM(D5:D27)</f>
        <v>903</v>
      </c>
      <c r="E31" s="99">
        <f>SUM(E5:E27)</f>
        <v>139.87</v>
      </c>
      <c r="F31" s="28">
        <f>SUM(F5:F27)</f>
        <v>2957</v>
      </c>
      <c r="G31" s="99">
        <f>SUM(G5:G27)</f>
        <v>1930.1100000000004</v>
      </c>
      <c r="H31" s="28">
        <f t="shared" ref="H31:M31" si="1">SUM(H6:H24)</f>
        <v>0</v>
      </c>
      <c r="I31" s="99">
        <f t="shared" si="1"/>
        <v>0</v>
      </c>
      <c r="J31" s="28">
        <f t="shared" si="1"/>
        <v>0</v>
      </c>
      <c r="K31" s="99">
        <f t="shared" si="1"/>
        <v>0</v>
      </c>
      <c r="L31" s="28">
        <f t="shared" si="1"/>
        <v>0</v>
      </c>
      <c r="M31" s="99">
        <f t="shared" si="1"/>
        <v>0</v>
      </c>
      <c r="N31" s="101">
        <f>SUM(N5:N27)</f>
        <v>60100</v>
      </c>
      <c r="O31" s="99">
        <f>SUM(O5:O27)</f>
        <v>503.81</v>
      </c>
      <c r="P31" s="28">
        <f>SUM(P6:P27)</f>
        <v>891</v>
      </c>
      <c r="Q31" s="99">
        <f>SUM(Q5:Q27)</f>
        <v>1023.07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1"/>
  <sheetViews>
    <sheetView workbookViewId="0">
      <selection activeCell="P9" sqref="P9"/>
    </sheetView>
  </sheetViews>
  <sheetFormatPr defaultRowHeight="15" x14ac:dyDescent="0.25"/>
  <cols>
    <col min="3" max="3" width="11.5703125" bestFit="1" customWidth="1"/>
    <col min="7" max="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 t="s">
        <v>40</v>
      </c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5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35</v>
      </c>
      <c r="B5" s="15">
        <v>1246</v>
      </c>
      <c r="C5" s="16">
        <v>209.16</v>
      </c>
      <c r="D5" s="17">
        <v>699</v>
      </c>
      <c r="E5" s="18">
        <v>103.11</v>
      </c>
      <c r="F5" s="19">
        <v>839</v>
      </c>
      <c r="G5" s="20">
        <v>1226.03</v>
      </c>
      <c r="H5" s="21">
        <v>0</v>
      </c>
      <c r="I5" s="22">
        <v>20.75</v>
      </c>
      <c r="J5" s="23">
        <v>8700</v>
      </c>
      <c r="K5" s="24">
        <v>42.3</v>
      </c>
      <c r="L5" s="25">
        <v>1740</v>
      </c>
      <c r="M5" s="22">
        <v>224.87</v>
      </c>
      <c r="N5" s="25">
        <v>0</v>
      </c>
      <c r="O5" s="26">
        <v>32.04</v>
      </c>
      <c r="P5" s="27">
        <v>27</v>
      </c>
      <c r="Q5" s="18">
        <v>68.650000000000006</v>
      </c>
    </row>
    <row r="6" spans="1:17" ht="16.5" thickBot="1" x14ac:dyDescent="0.3">
      <c r="A6" s="28" t="s">
        <v>14</v>
      </c>
      <c r="B6" s="29">
        <v>282</v>
      </c>
      <c r="C6" s="30">
        <v>131.4</v>
      </c>
      <c r="D6" s="31">
        <v>0</v>
      </c>
      <c r="E6" s="32">
        <v>14.73</v>
      </c>
      <c r="F6" s="33">
        <v>110</v>
      </c>
      <c r="G6" s="34">
        <v>200.82</v>
      </c>
      <c r="H6" s="35"/>
      <c r="I6" s="36"/>
      <c r="J6" s="37"/>
      <c r="K6" s="36"/>
      <c r="L6" s="38"/>
      <c r="M6" s="39"/>
      <c r="N6" s="40">
        <v>335</v>
      </c>
      <c r="O6" s="41">
        <v>172.75</v>
      </c>
      <c r="P6" s="42">
        <v>42</v>
      </c>
      <c r="Q6" s="32">
        <v>83.66</v>
      </c>
    </row>
    <row r="7" spans="1:17" ht="15.75" x14ac:dyDescent="0.25">
      <c r="A7" s="14" t="s">
        <v>15</v>
      </c>
      <c r="B7" s="43">
        <v>15960</v>
      </c>
      <c r="C7" s="44">
        <v>2124.4899999999998</v>
      </c>
      <c r="D7" s="45"/>
      <c r="E7" s="46"/>
      <c r="F7" s="42">
        <v>40</v>
      </c>
      <c r="G7" s="47">
        <v>53.8</v>
      </c>
      <c r="H7" s="45"/>
      <c r="I7" s="48"/>
      <c r="J7" s="49"/>
      <c r="K7" s="48"/>
      <c r="L7" s="49"/>
      <c r="M7" s="48"/>
      <c r="N7" s="50">
        <v>299</v>
      </c>
      <c r="O7" s="51">
        <v>384.57</v>
      </c>
      <c r="P7" s="42">
        <v>721</v>
      </c>
      <c r="Q7" s="52">
        <v>704.5</v>
      </c>
    </row>
    <row r="8" spans="1:17" ht="15.75" x14ac:dyDescent="0.25">
      <c r="A8" s="14" t="s">
        <v>16</v>
      </c>
      <c r="B8" s="43">
        <v>5040</v>
      </c>
      <c r="C8" s="44">
        <v>650.91999999999996</v>
      </c>
      <c r="D8" s="45"/>
      <c r="E8" s="46"/>
      <c r="F8" s="42">
        <v>37</v>
      </c>
      <c r="G8" s="47">
        <v>52.57</v>
      </c>
      <c r="H8" s="45"/>
      <c r="I8" s="48"/>
      <c r="J8" s="49"/>
      <c r="K8" s="48"/>
      <c r="L8" s="49"/>
      <c r="M8" s="48"/>
      <c r="N8" s="53">
        <v>3</v>
      </c>
      <c r="O8" s="54">
        <v>32.04</v>
      </c>
      <c r="P8" s="42">
        <v>7</v>
      </c>
      <c r="Q8" s="52">
        <v>44.94</v>
      </c>
    </row>
    <row r="9" spans="1:17" ht="15.75" x14ac:dyDescent="0.25">
      <c r="A9" s="14" t="s">
        <v>17</v>
      </c>
      <c r="B9" s="55">
        <v>922</v>
      </c>
      <c r="C9" s="44">
        <v>141.35</v>
      </c>
      <c r="D9" s="45"/>
      <c r="E9" s="56"/>
      <c r="F9" s="42">
        <v>25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38.47</v>
      </c>
    </row>
    <row r="10" spans="1:17" ht="15.75" x14ac:dyDescent="0.25">
      <c r="A10" s="14" t="s">
        <v>18</v>
      </c>
      <c r="B10" s="43">
        <v>5900</v>
      </c>
      <c r="C10" s="44">
        <v>1327.52</v>
      </c>
      <c r="D10" s="45"/>
      <c r="E10" s="46"/>
      <c r="F10" s="42">
        <v>41</v>
      </c>
      <c r="G10" s="47">
        <v>54.21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80</v>
      </c>
      <c r="C11" s="44">
        <v>173.48</v>
      </c>
      <c r="D11" s="45"/>
      <c r="E11" s="46"/>
      <c r="F11" s="42">
        <v>72</v>
      </c>
      <c r="G11" s="47">
        <v>66.92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118</v>
      </c>
      <c r="C12" s="44">
        <v>57.9</v>
      </c>
      <c r="D12" s="45"/>
      <c r="E12" s="46"/>
      <c r="F12" s="42">
        <v>33</v>
      </c>
      <c r="G12" s="47">
        <v>50.93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38</v>
      </c>
      <c r="C13" s="44">
        <v>48.97</v>
      </c>
      <c r="D13" s="45"/>
      <c r="E13" s="46"/>
      <c r="F13" s="65">
        <v>677</v>
      </c>
      <c r="G13" s="66">
        <v>314.97000000000003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230</v>
      </c>
      <c r="C14" s="44">
        <v>114.49</v>
      </c>
      <c r="D14" s="45"/>
      <c r="E14" s="46"/>
      <c r="F14" s="67">
        <v>23</v>
      </c>
      <c r="G14" s="68">
        <v>49.7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81400</v>
      </c>
      <c r="C15" s="44">
        <v>8196.32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891</v>
      </c>
      <c r="C16" s="44">
        <v>138.11000000000001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3756</v>
      </c>
      <c r="C17" s="44">
        <v>395.88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244</v>
      </c>
      <c r="C18" s="44">
        <v>70.5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51</v>
      </c>
      <c r="B19" s="43">
        <v>94</v>
      </c>
      <c r="C19" s="44">
        <v>55.37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53</v>
      </c>
      <c r="B20" s="74">
        <v>133</v>
      </c>
      <c r="C20" s="44">
        <v>58.9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28500</v>
      </c>
      <c r="C21" s="79">
        <v>3194.64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2376</v>
      </c>
      <c r="C22" s="82">
        <v>293.29000000000002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18000</v>
      </c>
      <c r="C23" s="79">
        <v>1901.44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481</v>
      </c>
      <c r="C24" s="79">
        <v>95.27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838</v>
      </c>
      <c r="C25" s="79">
        <v>153.82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3180</v>
      </c>
      <c r="C26" s="30">
        <v>465.73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5.75" x14ac:dyDescent="0.25">
      <c r="A27" s="115" t="s">
        <v>36</v>
      </c>
      <c r="B27" s="45">
        <v>751</v>
      </c>
      <c r="C27" s="48">
        <v>123.48</v>
      </c>
      <c r="D27" s="45"/>
      <c r="E27" s="48"/>
      <c r="F27" s="45"/>
      <c r="G27" s="48"/>
      <c r="H27" s="45"/>
      <c r="I27" s="48"/>
      <c r="J27" s="45"/>
      <c r="K27" s="48"/>
      <c r="L27" s="49"/>
      <c r="M27" s="48"/>
      <c r="N27" s="49"/>
      <c r="O27" s="48"/>
      <c r="P27" s="45"/>
      <c r="Q27" s="48"/>
    </row>
    <row r="28" spans="1:17" x14ac:dyDescent="0.25">
      <c r="A28" s="115" t="s">
        <v>52</v>
      </c>
      <c r="B28" s="116">
        <v>459</v>
      </c>
      <c r="C28" s="117">
        <v>92.97</v>
      </c>
      <c r="D28" s="117"/>
      <c r="E28" s="127"/>
      <c r="F28" s="117"/>
      <c r="G28" s="127"/>
      <c r="H28" s="117"/>
      <c r="I28" s="127"/>
      <c r="J28" s="117"/>
      <c r="K28" s="127"/>
      <c r="L28" s="128"/>
      <c r="M28" s="127"/>
      <c r="N28" s="128"/>
      <c r="O28" s="127"/>
      <c r="P28" s="117"/>
      <c r="Q28" s="127"/>
    </row>
    <row r="29" spans="1:17" x14ac:dyDescent="0.25">
      <c r="A29" s="14"/>
      <c r="B29" s="103"/>
      <c r="C29" s="104"/>
      <c r="D29" s="28"/>
      <c r="E29" s="99"/>
      <c r="F29" s="28"/>
      <c r="G29" s="99"/>
      <c r="H29" s="28"/>
      <c r="I29" s="99"/>
      <c r="J29" s="28"/>
      <c r="K29" s="99"/>
      <c r="L29" s="101"/>
      <c r="M29" s="99"/>
      <c r="N29" s="101"/>
      <c r="O29" s="99"/>
      <c r="P29" s="28"/>
      <c r="Q29" s="99"/>
    </row>
    <row r="30" spans="1:17" x14ac:dyDescent="0.25">
      <c r="A30" s="105" t="s">
        <v>37</v>
      </c>
      <c r="B30" s="106"/>
      <c r="C30" s="104">
        <f>SUM(C5:C29)</f>
        <v>20215.400000000001</v>
      </c>
      <c r="D30" s="28">
        <f>SUM(D5:D24)</f>
        <v>699</v>
      </c>
      <c r="E30" s="99">
        <f>SUM(E5:E24)</f>
        <v>117.84</v>
      </c>
      <c r="F30" s="28">
        <f>SUM(F5:F27)</f>
        <v>1897</v>
      </c>
      <c r="G30" s="99">
        <f>SUM(G5:G27)</f>
        <v>2169.35</v>
      </c>
      <c r="H30" s="107">
        <f>SUM(H5:H29)</f>
        <v>0</v>
      </c>
      <c r="I30" s="108">
        <f>SUM(I5:I29)</f>
        <v>20.75</v>
      </c>
      <c r="J30" s="107">
        <f>SUM(J5:J29)</f>
        <v>8700</v>
      </c>
      <c r="K30" s="108">
        <f>SUM(K5:K29)</f>
        <v>42.3</v>
      </c>
      <c r="L30" s="101">
        <f>SUM(L5:L24)</f>
        <v>1740</v>
      </c>
      <c r="M30" s="99">
        <f>SUM(M5:M24)</f>
        <v>224.87</v>
      </c>
      <c r="N30" s="101">
        <f>SUM(N5:N24)</f>
        <v>637</v>
      </c>
      <c r="O30" s="99">
        <f>SUM(O5:O24)</f>
        <v>621.4</v>
      </c>
      <c r="P30" s="28">
        <f t="shared" ref="P30" si="0">SUM(P6:P24)</f>
        <v>770</v>
      </c>
      <c r="Q30" s="108">
        <f>SUM(Q5:Q29)</f>
        <v>940.22</v>
      </c>
    </row>
    <row r="31" spans="1:17" x14ac:dyDescent="0.25">
      <c r="B31" s="109">
        <f>SUM(B5:B30)</f>
        <v>170919</v>
      </c>
      <c r="C31" s="104">
        <f>SUM(C5:C29)</f>
        <v>20215.400000000001</v>
      </c>
      <c r="D31" s="28">
        <f>SUM(D5:D27)</f>
        <v>699</v>
      </c>
      <c r="E31" s="99">
        <f>SUM(E5:E27)</f>
        <v>117.84</v>
      </c>
      <c r="F31" s="28">
        <f>SUM(F5:F27)</f>
        <v>1897</v>
      </c>
      <c r="G31" s="99">
        <f>SUM(G5:G27)</f>
        <v>2169.35</v>
      </c>
      <c r="H31" s="28">
        <f t="shared" ref="H31:M31" si="1">SUM(H6:H24)</f>
        <v>0</v>
      </c>
      <c r="I31" s="99">
        <f t="shared" si="1"/>
        <v>0</v>
      </c>
      <c r="J31" s="28">
        <f t="shared" si="1"/>
        <v>0</v>
      </c>
      <c r="K31" s="99">
        <f t="shared" si="1"/>
        <v>0</v>
      </c>
      <c r="L31" s="28">
        <f t="shared" si="1"/>
        <v>0</v>
      </c>
      <c r="M31" s="99">
        <f t="shared" si="1"/>
        <v>0</v>
      </c>
      <c r="N31" s="101">
        <f>SUM(N5:N27)</f>
        <v>637</v>
      </c>
      <c r="O31" s="99">
        <f>SUM(O5:O27)</f>
        <v>621.4</v>
      </c>
      <c r="P31" s="28">
        <f>SUM(P6:P27)</f>
        <v>770</v>
      </c>
      <c r="Q31" s="99">
        <f>SUM(Q5:Q27)</f>
        <v>940.22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2"/>
  <sheetViews>
    <sheetView topLeftCell="A7" workbookViewId="0">
      <selection activeCell="C9" sqref="C9"/>
    </sheetView>
  </sheetViews>
  <sheetFormatPr defaultRowHeight="15" x14ac:dyDescent="0.25"/>
  <cols>
    <col min="3" max="3" width="11.57031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 t="s">
        <v>39</v>
      </c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5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13</v>
      </c>
      <c r="B5" s="15">
        <v>246</v>
      </c>
      <c r="C5" s="16">
        <v>116.16</v>
      </c>
      <c r="D5" s="17">
        <v>0</v>
      </c>
      <c r="E5" s="18">
        <v>14.73</v>
      </c>
      <c r="F5" s="19">
        <v>9030</v>
      </c>
      <c r="G5" s="20">
        <v>220.67</v>
      </c>
      <c r="H5" s="21">
        <v>1</v>
      </c>
      <c r="I5" s="22">
        <v>24.73</v>
      </c>
      <c r="J5" s="23">
        <v>4300</v>
      </c>
      <c r="K5" s="24">
        <v>235.36</v>
      </c>
      <c r="L5" s="25">
        <v>1780</v>
      </c>
      <c r="M5" s="22">
        <v>31.81</v>
      </c>
      <c r="N5" s="25">
        <v>0</v>
      </c>
      <c r="O5" s="26">
        <v>32.04</v>
      </c>
      <c r="P5" s="27">
        <v>0</v>
      </c>
      <c r="Q5" s="18">
        <v>38.47</v>
      </c>
    </row>
    <row r="6" spans="1:17" ht="16.5" thickBot="1" x14ac:dyDescent="0.3">
      <c r="A6" s="28" t="s">
        <v>14</v>
      </c>
      <c r="B6" s="29">
        <v>271</v>
      </c>
      <c r="C6" s="30">
        <v>130.25</v>
      </c>
      <c r="D6" s="31">
        <v>689</v>
      </c>
      <c r="E6" s="32">
        <v>102.03</v>
      </c>
      <c r="F6" s="33">
        <v>57</v>
      </c>
      <c r="G6" s="34">
        <v>60.77</v>
      </c>
      <c r="H6" s="35"/>
      <c r="I6" s="36"/>
      <c r="J6" s="37"/>
      <c r="K6" s="36"/>
      <c r="L6" s="38"/>
      <c r="M6" s="39"/>
      <c r="N6" s="40">
        <v>67</v>
      </c>
      <c r="O6" s="41">
        <v>47.68</v>
      </c>
      <c r="P6" s="42">
        <v>10</v>
      </c>
      <c r="Q6" s="32">
        <v>47.72</v>
      </c>
    </row>
    <row r="7" spans="1:17" ht="15.75" x14ac:dyDescent="0.25">
      <c r="A7" s="14" t="s">
        <v>15</v>
      </c>
      <c r="B7" s="43">
        <v>12600</v>
      </c>
      <c r="C7" s="44">
        <v>1823.43</v>
      </c>
      <c r="D7" s="45"/>
      <c r="E7" s="46"/>
      <c r="F7" s="42">
        <v>27</v>
      </c>
      <c r="G7" s="47">
        <v>49.7</v>
      </c>
      <c r="H7" s="45"/>
      <c r="I7" s="48"/>
      <c r="J7" s="49"/>
      <c r="K7" s="48"/>
      <c r="L7" s="49"/>
      <c r="M7" s="48"/>
      <c r="N7" s="50">
        <v>0</v>
      </c>
      <c r="O7" s="51">
        <v>32.04</v>
      </c>
      <c r="P7" s="42">
        <v>819</v>
      </c>
      <c r="Q7" s="52">
        <v>795.15</v>
      </c>
    </row>
    <row r="8" spans="1:17" ht="15.75" x14ac:dyDescent="0.25">
      <c r="A8" s="14" t="s">
        <v>16</v>
      </c>
      <c r="B8" s="43">
        <v>3600</v>
      </c>
      <c r="C8" s="44">
        <v>520.16999999999996</v>
      </c>
      <c r="D8" s="45"/>
      <c r="E8" s="46"/>
      <c r="F8" s="42">
        <v>12</v>
      </c>
      <c r="G8" s="47">
        <v>49.7</v>
      </c>
      <c r="H8" s="45"/>
      <c r="I8" s="48"/>
      <c r="J8" s="49"/>
      <c r="K8" s="48"/>
      <c r="L8" s="49"/>
      <c r="M8" s="48"/>
      <c r="N8" s="53">
        <v>161</v>
      </c>
      <c r="O8" s="54">
        <v>352.43</v>
      </c>
      <c r="P8" s="42">
        <v>48</v>
      </c>
      <c r="Q8" s="52">
        <v>89.67</v>
      </c>
    </row>
    <row r="9" spans="1:17" ht="15.75" x14ac:dyDescent="0.25">
      <c r="A9" s="14" t="s">
        <v>17</v>
      </c>
      <c r="B9" s="55">
        <v>386</v>
      </c>
      <c r="C9" s="44">
        <v>85.34</v>
      </c>
      <c r="D9" s="45"/>
      <c r="E9" s="56"/>
      <c r="F9" s="42">
        <v>19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53</v>
      </c>
      <c r="Q9" s="58">
        <v>94.65</v>
      </c>
    </row>
    <row r="10" spans="1:17" ht="15.75" x14ac:dyDescent="0.25">
      <c r="A10" s="14" t="s">
        <v>18</v>
      </c>
      <c r="B10" s="43">
        <v>4700</v>
      </c>
      <c r="C10" s="44">
        <v>837.68</v>
      </c>
      <c r="D10" s="45"/>
      <c r="E10" s="46"/>
      <c r="F10" s="42">
        <v>17</v>
      </c>
      <c r="G10" s="47">
        <v>49.7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0</v>
      </c>
      <c r="C11" s="44">
        <v>166.22</v>
      </c>
      <c r="D11" s="45"/>
      <c r="E11" s="46"/>
      <c r="F11" s="42">
        <v>11</v>
      </c>
      <c r="G11" s="47">
        <v>49.7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122</v>
      </c>
      <c r="C12" s="44">
        <v>58.33</v>
      </c>
      <c r="D12" s="45"/>
      <c r="E12" s="46"/>
      <c r="F12" s="42">
        <v>60</v>
      </c>
      <c r="G12" s="47">
        <v>62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43</v>
      </c>
      <c r="C13" s="44">
        <v>49.5</v>
      </c>
      <c r="D13" s="45"/>
      <c r="E13" s="46"/>
      <c r="F13" s="65">
        <v>33</v>
      </c>
      <c r="G13" s="66">
        <v>50.93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246</v>
      </c>
      <c r="C14" s="44">
        <v>116.16</v>
      </c>
      <c r="D14" s="45"/>
      <c r="E14" s="46"/>
      <c r="F14" s="67">
        <v>491</v>
      </c>
      <c r="G14" s="68">
        <v>238.71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79800</v>
      </c>
      <c r="C15" s="44">
        <v>7985.83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832</v>
      </c>
      <c r="C16" s="44">
        <v>131.94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2859</v>
      </c>
      <c r="C17" s="44">
        <v>354.4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244</v>
      </c>
      <c r="C18" s="44">
        <v>70.5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121</v>
      </c>
      <c r="C19" s="44">
        <v>57.65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91</v>
      </c>
      <c r="C20" s="44">
        <v>55.06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24600</v>
      </c>
      <c r="C21" s="79">
        <v>2845.2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2010</v>
      </c>
      <c r="C22" s="82">
        <v>255.05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15180</v>
      </c>
      <c r="C23" s="79">
        <v>1605.87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507</v>
      </c>
      <c r="C24" s="79">
        <v>97.99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875</v>
      </c>
      <c r="C25" s="79">
        <v>157.69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2940</v>
      </c>
      <c r="C26" s="30">
        <v>443.94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856</v>
      </c>
      <c r="C27" s="87">
        <v>168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704</v>
      </c>
      <c r="C28" s="87">
        <v>118.57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 t="s">
        <v>52</v>
      </c>
      <c r="B29" s="96">
        <v>459</v>
      </c>
      <c r="C29" s="97">
        <v>92.97</v>
      </c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18343.899999999998</v>
      </c>
      <c r="D31" s="28">
        <f>SUM(D5:D24)</f>
        <v>689</v>
      </c>
      <c r="E31" s="99">
        <f>SUM(E5:E24)</f>
        <v>116.76</v>
      </c>
      <c r="F31" s="28">
        <f>SUM(F5:F28)</f>
        <v>9757</v>
      </c>
      <c r="G31" s="99">
        <f>SUM(G5:G28)</f>
        <v>931.28000000000009</v>
      </c>
      <c r="H31" s="107">
        <f>SUM(H5:H30)</f>
        <v>1</v>
      </c>
      <c r="I31" s="108">
        <f>SUM(I5:I30)</f>
        <v>24.73</v>
      </c>
      <c r="J31" s="107">
        <f>SUM(J5:J30)</f>
        <v>4300</v>
      </c>
      <c r="K31" s="108">
        <f>SUM(K5:K30)</f>
        <v>235.36</v>
      </c>
      <c r="L31" s="101">
        <f>SUM(L5:L24)</f>
        <v>1780</v>
      </c>
      <c r="M31" s="99">
        <f>SUM(M5:M24)</f>
        <v>31.81</v>
      </c>
      <c r="N31" s="101">
        <f>SUM(N5:N24)</f>
        <v>228</v>
      </c>
      <c r="O31" s="99">
        <f>SUM(O5:O24)</f>
        <v>464.19</v>
      </c>
      <c r="P31" s="28">
        <f t="shared" ref="P31" si="0">SUM(P6:P24)</f>
        <v>930</v>
      </c>
      <c r="Q31" s="108">
        <f>SUM(Q5:Q30)</f>
        <v>1065.6599999999999</v>
      </c>
    </row>
    <row r="32" spans="1:17" x14ac:dyDescent="0.25">
      <c r="B32" s="109">
        <f>SUM(B5:B31)</f>
        <v>154292</v>
      </c>
      <c r="C32" s="104">
        <f>SUM(C5:C30)</f>
        <v>18343.899999999998</v>
      </c>
      <c r="D32" s="28">
        <f>SUM(D5:D28)</f>
        <v>689</v>
      </c>
      <c r="E32" s="99">
        <f>SUM(E5:E28)</f>
        <v>116.76</v>
      </c>
      <c r="F32" s="28">
        <f>SUM(F5:F28)</f>
        <v>9757</v>
      </c>
      <c r="G32" s="99">
        <f>SUM(G5:G28)</f>
        <v>931.28000000000009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228</v>
      </c>
      <c r="O32" s="99">
        <f>SUM(O5:O28)</f>
        <v>464.19</v>
      </c>
      <c r="P32" s="28">
        <f>SUM(P6:P28)</f>
        <v>930</v>
      </c>
      <c r="Q32" s="99">
        <f>SUM(Q5:Q28)</f>
        <v>1065.6599999999999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2"/>
  <sheetViews>
    <sheetView workbookViewId="0">
      <selection sqref="A1:Q34"/>
    </sheetView>
  </sheetViews>
  <sheetFormatPr defaultRowHeight="15" x14ac:dyDescent="0.25"/>
  <cols>
    <col min="2" max="2" width="12.7109375" style="155" bestFit="1" customWidth="1"/>
    <col min="3" max="3" width="11.5703125" style="161" bestFit="1" customWidth="1"/>
    <col min="17" max="17" width="10.140625" bestFit="1" customWidth="1"/>
  </cols>
  <sheetData>
    <row r="1" spans="1:17" ht="15.75" thickBot="1" x14ac:dyDescent="0.3">
      <c r="B1" s="144"/>
      <c r="C1" s="156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5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145" t="s">
        <v>11</v>
      </c>
      <c r="C4" s="157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13</v>
      </c>
      <c r="B5" s="146">
        <v>573</v>
      </c>
      <c r="C5" s="16">
        <v>138.13</v>
      </c>
      <c r="D5" s="17">
        <v>0</v>
      </c>
      <c r="E5" s="18">
        <v>14.73</v>
      </c>
      <c r="F5" s="19">
        <v>48</v>
      </c>
      <c r="G5" s="20">
        <v>97.43</v>
      </c>
      <c r="H5" s="21">
        <v>0</v>
      </c>
      <c r="I5" s="22">
        <v>20.75</v>
      </c>
      <c r="J5" s="23">
        <v>4600</v>
      </c>
      <c r="K5" s="24">
        <v>31.44</v>
      </c>
      <c r="L5" s="25"/>
      <c r="M5" s="22">
        <v>220.27</v>
      </c>
      <c r="N5" s="25">
        <v>1</v>
      </c>
      <c r="O5" s="26">
        <v>35.25</v>
      </c>
      <c r="P5" s="27">
        <v>0</v>
      </c>
      <c r="Q5" s="18">
        <v>38.47</v>
      </c>
    </row>
    <row r="6" spans="1:17" ht="16.5" thickBot="1" x14ac:dyDescent="0.3">
      <c r="A6" s="28" t="s">
        <v>14</v>
      </c>
      <c r="B6" s="147">
        <v>311</v>
      </c>
      <c r="C6" s="158">
        <v>134.47</v>
      </c>
      <c r="D6" s="31">
        <v>768</v>
      </c>
      <c r="E6" s="32">
        <v>110.33</v>
      </c>
      <c r="F6" s="33">
        <v>134</v>
      </c>
      <c r="G6" s="34">
        <v>92.34</v>
      </c>
      <c r="H6" s="35"/>
      <c r="I6" s="36"/>
      <c r="J6" s="37"/>
      <c r="K6" s="36"/>
      <c r="L6" s="38"/>
      <c r="M6" s="39"/>
      <c r="N6" s="40">
        <v>0</v>
      </c>
      <c r="O6" s="41">
        <v>35.25</v>
      </c>
      <c r="P6" s="42">
        <v>19</v>
      </c>
      <c r="Q6" s="32">
        <v>56.02</v>
      </c>
    </row>
    <row r="7" spans="1:17" ht="15.75" x14ac:dyDescent="0.25">
      <c r="A7" s="14" t="s">
        <v>15</v>
      </c>
      <c r="B7" s="148">
        <v>13800</v>
      </c>
      <c r="C7" s="44">
        <v>1930.95</v>
      </c>
      <c r="D7" s="45"/>
      <c r="E7" s="46"/>
      <c r="F7" s="42">
        <v>33</v>
      </c>
      <c r="G7" s="47">
        <v>50.93</v>
      </c>
      <c r="H7" s="45"/>
      <c r="I7" s="48"/>
      <c r="J7" s="49"/>
      <c r="K7" s="48"/>
      <c r="L7" s="49"/>
      <c r="M7" s="48"/>
      <c r="N7" s="50">
        <v>77</v>
      </c>
      <c r="O7" s="51">
        <v>56.11</v>
      </c>
      <c r="P7" s="42">
        <v>352</v>
      </c>
      <c r="Q7" s="52">
        <v>393.74</v>
      </c>
    </row>
    <row r="8" spans="1:17" ht="15.75" x14ac:dyDescent="0.25">
      <c r="A8" s="14" t="s">
        <v>16</v>
      </c>
      <c r="B8" s="148">
        <v>4880</v>
      </c>
      <c r="C8" s="44">
        <v>636.39</v>
      </c>
      <c r="D8" s="45"/>
      <c r="E8" s="46"/>
      <c r="F8" s="42">
        <v>11</v>
      </c>
      <c r="G8" s="47">
        <v>49.7</v>
      </c>
      <c r="H8" s="45"/>
      <c r="I8" s="48"/>
      <c r="J8" s="49"/>
      <c r="K8" s="48"/>
      <c r="L8" s="49"/>
      <c r="M8" s="48"/>
      <c r="N8" s="53">
        <v>457</v>
      </c>
      <c r="O8" s="54">
        <v>486.99</v>
      </c>
      <c r="P8" s="42">
        <v>356</v>
      </c>
      <c r="Q8" s="52">
        <v>397.73</v>
      </c>
    </row>
    <row r="9" spans="1:17" ht="15.75" x14ac:dyDescent="0.25">
      <c r="A9" s="14" t="s">
        <v>17</v>
      </c>
      <c r="B9" s="149">
        <v>457</v>
      </c>
      <c r="C9" s="44">
        <v>92.76</v>
      </c>
      <c r="D9" s="45"/>
      <c r="E9" s="56"/>
      <c r="F9" s="42">
        <v>12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1212</v>
      </c>
      <c r="Q9" s="58">
        <v>1158.3900000000001</v>
      </c>
    </row>
    <row r="10" spans="1:17" ht="15.75" x14ac:dyDescent="0.25">
      <c r="A10" s="14" t="s">
        <v>18</v>
      </c>
      <c r="B10" s="148">
        <v>12400</v>
      </c>
      <c r="C10" s="44">
        <v>1984.92</v>
      </c>
      <c r="D10" s="45"/>
      <c r="E10" s="46"/>
      <c r="F10" s="42">
        <v>12</v>
      </c>
      <c r="G10" s="47">
        <v>49.7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148">
        <v>1240</v>
      </c>
      <c r="C11" s="44">
        <v>278.81</v>
      </c>
      <c r="D11" s="45"/>
      <c r="E11" s="46"/>
      <c r="F11" s="42">
        <v>50</v>
      </c>
      <c r="G11" s="47">
        <v>57.9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148">
        <v>92</v>
      </c>
      <c r="C12" s="44">
        <v>55.16</v>
      </c>
      <c r="D12" s="45"/>
      <c r="E12" s="46"/>
      <c r="F12" s="42">
        <v>23</v>
      </c>
      <c r="G12" s="47">
        <v>49.7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148">
        <v>39</v>
      </c>
      <c r="C13" s="44">
        <v>49.08</v>
      </c>
      <c r="D13" s="45"/>
      <c r="E13" s="46"/>
      <c r="F13" s="65">
        <v>614</v>
      </c>
      <c r="G13" s="66">
        <v>289.14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148">
        <v>227</v>
      </c>
      <c r="C14" s="44">
        <v>114.18</v>
      </c>
      <c r="D14" s="45"/>
      <c r="E14" s="46"/>
      <c r="F14" s="67">
        <v>17</v>
      </c>
      <c r="G14" s="68">
        <v>49.7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148">
        <v>74200</v>
      </c>
      <c r="C15" s="44">
        <v>7523.82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148">
        <v>436</v>
      </c>
      <c r="C16" s="44">
        <v>90.56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150">
        <v>3208</v>
      </c>
      <c r="C17" s="44">
        <v>390.87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150">
        <v>574</v>
      </c>
      <c r="C18" s="44">
        <v>104.98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53</v>
      </c>
      <c r="B19" s="148">
        <v>112</v>
      </c>
      <c r="C19" s="44">
        <v>56.7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s="137" customFormat="1" ht="15.75" x14ac:dyDescent="0.25">
      <c r="A20" s="143" t="s">
        <v>51</v>
      </c>
      <c r="B20" s="151">
        <v>86</v>
      </c>
      <c r="C20" s="159">
        <v>54.53</v>
      </c>
      <c r="D20" s="131"/>
      <c r="E20" s="136"/>
      <c r="F20" s="133"/>
      <c r="G20" s="131"/>
      <c r="H20" s="131"/>
      <c r="I20" s="131"/>
      <c r="J20" s="131"/>
      <c r="K20" s="131"/>
      <c r="L20" s="131"/>
      <c r="M20" s="131"/>
      <c r="N20" s="131"/>
      <c r="O20" s="136"/>
      <c r="P20" s="141"/>
      <c r="Q20" s="136"/>
    </row>
    <row r="21" spans="1:17" s="137" customFormat="1" ht="15.75" x14ac:dyDescent="0.25">
      <c r="A21" s="130" t="s">
        <v>29</v>
      </c>
      <c r="B21" s="152">
        <v>27000</v>
      </c>
      <c r="C21" s="160">
        <v>3074.7</v>
      </c>
      <c r="D21" s="131"/>
      <c r="E21" s="132"/>
      <c r="F21" s="133"/>
      <c r="G21" s="133"/>
      <c r="H21" s="131"/>
      <c r="I21" s="131"/>
      <c r="J21" s="131"/>
      <c r="K21" s="131"/>
      <c r="L21" s="131"/>
      <c r="M21" s="131"/>
      <c r="N21" s="131"/>
      <c r="O21" s="134"/>
      <c r="P21" s="135"/>
      <c r="Q21" s="136"/>
    </row>
    <row r="22" spans="1:17" ht="15.75" x14ac:dyDescent="0.25">
      <c r="A22" s="14" t="s">
        <v>30</v>
      </c>
      <c r="B22" s="148">
        <v>1989</v>
      </c>
      <c r="C22" s="82">
        <v>253.79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149">
        <v>13920</v>
      </c>
      <c r="C23" s="79">
        <v>1497.32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s="137" customFormat="1" ht="15.75" x14ac:dyDescent="0.25">
      <c r="A24" s="138" t="s">
        <v>32</v>
      </c>
      <c r="B24" s="152">
        <v>552</v>
      </c>
      <c r="C24" s="160">
        <v>102.68</v>
      </c>
      <c r="D24" s="131"/>
      <c r="E24" s="136"/>
      <c r="F24" s="133"/>
      <c r="G24" s="134"/>
      <c r="H24" s="131"/>
      <c r="I24" s="131"/>
      <c r="J24" s="131"/>
      <c r="K24" s="131"/>
      <c r="L24" s="131"/>
      <c r="M24" s="131"/>
      <c r="N24" s="131"/>
      <c r="O24" s="139"/>
      <c r="P24" s="140"/>
      <c r="Q24" s="136"/>
    </row>
    <row r="25" spans="1:17" s="137" customFormat="1" ht="15.75" x14ac:dyDescent="0.25">
      <c r="A25" s="138" t="s">
        <v>33</v>
      </c>
      <c r="B25" s="153">
        <v>1189</v>
      </c>
      <c r="C25" s="160">
        <v>190.51</v>
      </c>
      <c r="D25" s="131"/>
      <c r="E25" s="139"/>
      <c r="F25" s="140"/>
      <c r="G25" s="142"/>
      <c r="H25" s="131"/>
      <c r="I25" s="131"/>
      <c r="J25" s="131"/>
      <c r="K25" s="131"/>
      <c r="L25" s="131"/>
      <c r="M25" s="131"/>
      <c r="N25" s="131"/>
      <c r="O25" s="136"/>
      <c r="P25" s="133"/>
      <c r="Q25" s="136"/>
    </row>
    <row r="26" spans="1:17" ht="16.5" thickBot="1" x14ac:dyDescent="0.3">
      <c r="A26" s="14" t="s">
        <v>34</v>
      </c>
      <c r="B26" s="147">
        <v>2880</v>
      </c>
      <c r="C26" s="158">
        <v>470.04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147">
        <v>573</v>
      </c>
      <c r="C27" s="158">
        <v>138.12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5.75" x14ac:dyDescent="0.25">
      <c r="A28" s="14" t="s">
        <v>36</v>
      </c>
      <c r="B28" s="147">
        <v>1433</v>
      </c>
      <c r="C28" s="163">
        <v>194.75</v>
      </c>
      <c r="D28" s="86"/>
      <c r="E28" s="89"/>
      <c r="F28" s="111"/>
      <c r="G28" s="110"/>
      <c r="H28" s="86"/>
      <c r="I28" s="110"/>
      <c r="J28" s="112"/>
      <c r="K28" s="110"/>
      <c r="L28" s="92"/>
      <c r="M28" s="110"/>
      <c r="N28" s="38"/>
      <c r="O28" s="113"/>
      <c r="P28" s="114"/>
      <c r="Q28" s="113"/>
    </row>
    <row r="29" spans="1:17" s="117" customFormat="1" x14ac:dyDescent="0.25">
      <c r="A29" s="115" t="s">
        <v>52</v>
      </c>
      <c r="B29" s="128">
        <v>401</v>
      </c>
      <c r="C29" s="162">
        <v>86.91</v>
      </c>
      <c r="E29" s="127"/>
      <c r="G29" s="127"/>
      <c r="I29" s="127"/>
      <c r="K29" s="127"/>
      <c r="L29" s="128"/>
      <c r="M29" s="127"/>
      <c r="N29" s="128"/>
      <c r="O29" s="127"/>
      <c r="Q29" s="127"/>
    </row>
    <row r="30" spans="1:17" x14ac:dyDescent="0.25">
      <c r="A30" s="14"/>
      <c r="B30" s="101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54"/>
      <c r="C31" s="104">
        <f>SUM(C5:C30)</f>
        <v>19645.13</v>
      </c>
      <c r="D31" s="28">
        <f>SUM(D5:D24)</f>
        <v>768</v>
      </c>
      <c r="E31" s="99">
        <f>SUM(E5:E24)</f>
        <v>125.06</v>
      </c>
      <c r="F31" s="28">
        <f>SUM(F5:F28)</f>
        <v>954</v>
      </c>
      <c r="G31" s="99">
        <f>SUM(G5:G28)</f>
        <v>885.94</v>
      </c>
      <c r="H31" s="107">
        <f>SUM(H5:H30)</f>
        <v>0</v>
      </c>
      <c r="I31" s="108">
        <f>SUM(I5:I30)</f>
        <v>20.75</v>
      </c>
      <c r="J31" s="107">
        <f>SUM(J5:J30)</f>
        <v>4600</v>
      </c>
      <c r="K31" s="108">
        <f>SUM(K5:K30)</f>
        <v>31.44</v>
      </c>
      <c r="L31" s="101">
        <f>SUM(L5:L24)</f>
        <v>0</v>
      </c>
      <c r="M31" s="99">
        <f>SUM(M5:M24)</f>
        <v>220.27</v>
      </c>
      <c r="N31" s="101">
        <f>SUM(N5:N24)</f>
        <v>535</v>
      </c>
      <c r="O31" s="99">
        <f>SUM(O5:O24)</f>
        <v>613.6</v>
      </c>
      <c r="P31" s="28">
        <f t="shared" ref="P31" si="0">SUM(P6:P24)</f>
        <v>1939</v>
      </c>
      <c r="Q31" s="108">
        <f>SUM(Q5:Q30)</f>
        <v>2044.3500000000001</v>
      </c>
    </row>
    <row r="32" spans="1:17" x14ac:dyDescent="0.25">
      <c r="B32" s="155">
        <f>SUM(B5:B31)</f>
        <v>162572</v>
      </c>
      <c r="C32" s="104">
        <f>SUM(C5:C30)</f>
        <v>19645.13</v>
      </c>
      <c r="D32" s="28">
        <f>SUM(D5:D28)</f>
        <v>768</v>
      </c>
      <c r="E32" s="99">
        <f>SUM(E5:E28)</f>
        <v>125.06</v>
      </c>
      <c r="F32" s="28">
        <f>SUM(F5:F28)</f>
        <v>954</v>
      </c>
      <c r="G32" s="99">
        <f>SUM(G5:G28)</f>
        <v>885.94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535</v>
      </c>
      <c r="O32" s="99">
        <f>SUM(O5:O28)</f>
        <v>613.6</v>
      </c>
      <c r="P32" s="28">
        <f>SUM(P6:P28)</f>
        <v>1939</v>
      </c>
      <c r="Q32" s="99">
        <f>SUM(Q5:Q28)</f>
        <v>2044.3500000000001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32"/>
  <sheetViews>
    <sheetView workbookViewId="0">
      <selection activeCell="A2" sqref="A2:Q32"/>
    </sheetView>
  </sheetViews>
  <sheetFormatPr defaultRowHeight="15" x14ac:dyDescent="0.25"/>
  <cols>
    <col min="3" max="3" width="11.5703125" bestFit="1" customWidth="1"/>
    <col min="7" max="7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29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378</v>
      </c>
      <c r="C5" s="16">
        <v>84.5</v>
      </c>
      <c r="D5" s="17">
        <v>1003</v>
      </c>
      <c r="E5" s="18">
        <v>135.93</v>
      </c>
      <c r="F5" s="19">
        <v>18</v>
      </c>
      <c r="G5" s="20">
        <v>49.7</v>
      </c>
      <c r="H5" s="21">
        <v>1</v>
      </c>
      <c r="I5" s="22">
        <v>24.73</v>
      </c>
      <c r="J5" s="23">
        <v>11200</v>
      </c>
      <c r="K5" s="24">
        <v>253.65</v>
      </c>
      <c r="L5" s="25">
        <v>77</v>
      </c>
      <c r="M5" s="22">
        <v>28.63</v>
      </c>
      <c r="N5" s="25">
        <v>0</v>
      </c>
      <c r="O5" s="26">
        <v>32.04</v>
      </c>
      <c r="P5" s="27">
        <v>1271</v>
      </c>
      <c r="Q5" s="18">
        <v>1288.6199999999999</v>
      </c>
    </row>
    <row r="6" spans="1:17" ht="16.5" thickBot="1" x14ac:dyDescent="0.3">
      <c r="A6" s="28" t="s">
        <v>14</v>
      </c>
      <c r="B6" s="29">
        <v>391</v>
      </c>
      <c r="C6" s="30">
        <v>142.91</v>
      </c>
      <c r="D6" s="31">
        <v>0</v>
      </c>
      <c r="E6" s="32">
        <v>14.73</v>
      </c>
      <c r="F6" s="33">
        <v>72</v>
      </c>
      <c r="G6" s="34">
        <v>66.92</v>
      </c>
      <c r="H6" s="35"/>
      <c r="I6" s="36"/>
      <c r="J6" s="37"/>
      <c r="K6" s="36"/>
      <c r="L6" s="38"/>
      <c r="M6" s="39"/>
      <c r="N6" s="40">
        <v>60</v>
      </c>
      <c r="O6" s="41">
        <v>45.35</v>
      </c>
      <c r="P6" s="42">
        <v>606</v>
      </c>
      <c r="Q6" s="32">
        <v>686.87</v>
      </c>
    </row>
    <row r="7" spans="1:17" ht="15.75" x14ac:dyDescent="0.25">
      <c r="A7" s="14" t="s">
        <v>15</v>
      </c>
      <c r="B7" s="43">
        <v>26400</v>
      </c>
      <c r="C7" s="44">
        <v>3217.72</v>
      </c>
      <c r="D7" s="45"/>
      <c r="E7" s="46"/>
      <c r="F7" s="42">
        <v>30</v>
      </c>
      <c r="G7" s="47">
        <v>49.7</v>
      </c>
      <c r="H7" s="45"/>
      <c r="I7" s="48"/>
      <c r="J7" s="49"/>
      <c r="K7" s="48"/>
      <c r="L7" s="49"/>
      <c r="M7" s="48"/>
      <c r="N7" s="50">
        <v>1</v>
      </c>
      <c r="O7" s="51">
        <v>32.04</v>
      </c>
      <c r="P7" s="42">
        <v>479</v>
      </c>
      <c r="Q7" s="52">
        <v>551.65</v>
      </c>
    </row>
    <row r="8" spans="1:17" ht="15.75" x14ac:dyDescent="0.25">
      <c r="A8" s="14" t="s">
        <v>16</v>
      </c>
      <c r="B8" s="43">
        <v>10240</v>
      </c>
      <c r="C8" s="44">
        <v>1148.56</v>
      </c>
      <c r="D8" s="45"/>
      <c r="E8" s="46"/>
      <c r="F8" s="42">
        <v>12</v>
      </c>
      <c r="G8" s="47">
        <v>49.7</v>
      </c>
      <c r="H8" s="45"/>
      <c r="I8" s="48"/>
      <c r="J8" s="49"/>
      <c r="K8" s="48"/>
      <c r="L8" s="49"/>
      <c r="M8" s="48"/>
      <c r="N8" s="53">
        <v>126</v>
      </c>
      <c r="O8" s="54">
        <v>320.39</v>
      </c>
      <c r="P8" s="42">
        <v>0</v>
      </c>
      <c r="Q8" s="52">
        <v>38.47</v>
      </c>
    </row>
    <row r="9" spans="1:17" ht="15.75" x14ac:dyDescent="0.25">
      <c r="A9" s="14" t="s">
        <v>17</v>
      </c>
      <c r="B9" s="55">
        <v>387</v>
      </c>
      <c r="C9" s="44">
        <v>85.45</v>
      </c>
      <c r="D9" s="45"/>
      <c r="E9" s="56"/>
      <c r="F9" s="42">
        <v>7</v>
      </c>
      <c r="G9" s="47">
        <v>49.7</v>
      </c>
      <c r="H9" s="45"/>
      <c r="I9" s="48"/>
      <c r="J9" s="49"/>
      <c r="K9" s="48"/>
      <c r="L9" s="49"/>
      <c r="M9" s="48"/>
      <c r="N9" s="49"/>
      <c r="O9" s="57"/>
      <c r="P9" s="42">
        <v>190</v>
      </c>
      <c r="Q9" s="58">
        <v>225.35</v>
      </c>
    </row>
    <row r="10" spans="1:17" ht="15.75" x14ac:dyDescent="0.25">
      <c r="A10" s="14" t="s">
        <v>18</v>
      </c>
      <c r="B10" s="43">
        <v>6700</v>
      </c>
      <c r="C10" s="44">
        <v>1512.45</v>
      </c>
      <c r="D10" s="45"/>
      <c r="E10" s="46"/>
      <c r="F10" s="42">
        <v>5</v>
      </c>
      <c r="G10" s="47">
        <v>49.7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280</v>
      </c>
      <c r="C11" s="44">
        <v>258.14</v>
      </c>
      <c r="D11" s="45"/>
      <c r="E11" s="46"/>
      <c r="F11" s="42">
        <v>10</v>
      </c>
      <c r="G11" s="47">
        <v>49.7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86</v>
      </c>
      <c r="C12" s="44">
        <v>54.53</v>
      </c>
      <c r="D12" s="45"/>
      <c r="E12" s="46"/>
      <c r="F12" s="42">
        <v>67</v>
      </c>
      <c r="G12" s="47">
        <v>67.87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41</v>
      </c>
      <c r="C13" s="44">
        <v>49.29</v>
      </c>
      <c r="D13" s="45"/>
      <c r="E13" s="46"/>
      <c r="F13" s="65">
        <v>34</v>
      </c>
      <c r="G13" s="66">
        <v>51.34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221</v>
      </c>
      <c r="C14" s="44">
        <v>113.55</v>
      </c>
      <c r="D14" s="45"/>
      <c r="E14" s="46"/>
      <c r="F14" s="67">
        <v>551</v>
      </c>
      <c r="G14" s="68">
        <v>263.31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71500</v>
      </c>
      <c r="C15" s="44">
        <v>7157.31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594</v>
      </c>
      <c r="C16" s="44">
        <v>107.07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3077</v>
      </c>
      <c r="C17" s="44">
        <v>377.18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782</v>
      </c>
      <c r="C18" s="44">
        <v>126.72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102</v>
      </c>
      <c r="C19" s="44">
        <v>55.66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81</v>
      </c>
      <c r="C20" s="44">
        <v>54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/>
      <c r="C21" s="79">
        <v>3693.54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1762</v>
      </c>
      <c r="C22" s="82">
        <v>229.13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14820</v>
      </c>
      <c r="C23" s="79">
        <v>1573.19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760</v>
      </c>
      <c r="C24" s="79">
        <v>124.42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1247</v>
      </c>
      <c r="C25" s="79">
        <v>196.57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5940</v>
      </c>
      <c r="C26" s="30">
        <v>754.19</v>
      </c>
      <c r="D26" s="45" t="s">
        <v>54</v>
      </c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582</v>
      </c>
      <c r="C27" s="87">
        <v>139.08000000000001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1601</v>
      </c>
      <c r="C28" s="87">
        <v>212.31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21467.469999999998</v>
      </c>
      <c r="D31" s="28">
        <f>SUM(D5:D24)</f>
        <v>1003</v>
      </c>
      <c r="E31" s="99">
        <f>SUM(E5:E24)</f>
        <v>150.66</v>
      </c>
      <c r="F31" s="28">
        <f>SUM(F5:F28)</f>
        <v>806</v>
      </c>
      <c r="G31" s="99">
        <f>SUM(G5:G28)</f>
        <v>747.63999999999987</v>
      </c>
      <c r="H31" s="107">
        <f>SUM(H5:H30)</f>
        <v>1</v>
      </c>
      <c r="I31" s="108">
        <f>SUM(I5:I30)</f>
        <v>24.73</v>
      </c>
      <c r="J31" s="107">
        <f>SUM(J5:J30)</f>
        <v>11200</v>
      </c>
      <c r="K31" s="108">
        <f>SUM(K5:K30)</f>
        <v>253.65</v>
      </c>
      <c r="L31" s="101">
        <f>SUM(L5:L24)</f>
        <v>77</v>
      </c>
      <c r="M31" s="99">
        <f>SUM(M5:M24)</f>
        <v>28.63</v>
      </c>
      <c r="N31" s="101">
        <f>SUM(N5:N24)</f>
        <v>187</v>
      </c>
      <c r="O31" s="99">
        <f>SUM(O5:O24)</f>
        <v>429.82</v>
      </c>
      <c r="P31" s="28">
        <f t="shared" ref="P31" si="0">SUM(P6:P24)</f>
        <v>1275</v>
      </c>
      <c r="Q31" s="108">
        <f>SUM(Q5:Q30)</f>
        <v>2790.9599999999996</v>
      </c>
    </row>
    <row r="32" spans="1:17" x14ac:dyDescent="0.25">
      <c r="B32" s="109">
        <f>SUM(B5:B31)</f>
        <v>147972</v>
      </c>
      <c r="C32" s="104">
        <f>SUM(C5:C30)</f>
        <v>21467.469999999998</v>
      </c>
      <c r="D32" s="28">
        <f>SUM(D5:D28)</f>
        <v>1003</v>
      </c>
      <c r="E32" s="99">
        <f>SUM(E5:E28)</f>
        <v>150.66</v>
      </c>
      <c r="F32" s="28">
        <f>SUM(F5:F28)</f>
        <v>806</v>
      </c>
      <c r="G32" s="99">
        <f>SUM(G5:G28)</f>
        <v>747.63999999999987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187</v>
      </c>
      <c r="O32" s="99">
        <f>SUM(O5:O28)</f>
        <v>429.82</v>
      </c>
      <c r="P32" s="28">
        <f>SUM(P6:P28)</f>
        <v>1275</v>
      </c>
      <c r="Q32" s="99">
        <f>SUM(Q5:Q28)</f>
        <v>2790.9599999999996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31"/>
  <sheetViews>
    <sheetView workbookViewId="0">
      <selection activeCell="E6" sqref="E6"/>
    </sheetView>
  </sheetViews>
  <sheetFormatPr defaultRowHeight="15" x14ac:dyDescent="0.25"/>
  <cols>
    <col min="3" max="3" width="11.57031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29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35</v>
      </c>
      <c r="B5" s="15">
        <v>639</v>
      </c>
      <c r="C5" s="16">
        <v>149.66</v>
      </c>
      <c r="D5" s="17">
        <v>15187</v>
      </c>
      <c r="E5" s="18">
        <v>140.47</v>
      </c>
      <c r="F5" s="19">
        <v>94</v>
      </c>
      <c r="G5" s="20">
        <v>75.94</v>
      </c>
      <c r="H5" s="21">
        <v>0</v>
      </c>
      <c r="I5" s="22">
        <v>20.75</v>
      </c>
      <c r="J5" s="23">
        <v>5583</v>
      </c>
      <c r="K5" s="24">
        <v>126.31</v>
      </c>
      <c r="L5" s="25">
        <v>990</v>
      </c>
      <c r="M5" s="22">
        <v>29.32</v>
      </c>
      <c r="N5" s="25">
        <v>1</v>
      </c>
      <c r="O5" s="26">
        <v>32.04</v>
      </c>
      <c r="P5" s="27">
        <v>0</v>
      </c>
      <c r="Q5" s="18">
        <v>38.47</v>
      </c>
    </row>
    <row r="6" spans="1:17" ht="16.5" thickBot="1" x14ac:dyDescent="0.3">
      <c r="A6" s="28" t="s">
        <v>14</v>
      </c>
      <c r="B6" s="29">
        <v>417</v>
      </c>
      <c r="C6" s="30">
        <v>147.41999999999999</v>
      </c>
      <c r="D6" s="31">
        <v>0</v>
      </c>
      <c r="E6" s="32">
        <v>14.73</v>
      </c>
      <c r="F6" s="33">
        <v>50</v>
      </c>
      <c r="G6" s="34">
        <v>57.9</v>
      </c>
      <c r="H6" s="35"/>
      <c r="I6" s="36"/>
      <c r="J6" s="37"/>
      <c r="K6" s="36"/>
      <c r="L6" s="38"/>
      <c r="M6" s="39"/>
      <c r="N6" s="40">
        <v>293</v>
      </c>
      <c r="O6" s="41">
        <v>380.68</v>
      </c>
      <c r="P6" s="42">
        <v>19</v>
      </c>
      <c r="Q6" s="32">
        <v>56.02</v>
      </c>
    </row>
    <row r="7" spans="1:17" ht="15.75" x14ac:dyDescent="0.25">
      <c r="A7" s="14" t="s">
        <v>15</v>
      </c>
      <c r="B7" s="43">
        <v>18600</v>
      </c>
      <c r="C7" s="44">
        <v>2647.23</v>
      </c>
      <c r="D7" s="45"/>
      <c r="E7" s="46"/>
      <c r="F7" s="42">
        <v>39</v>
      </c>
      <c r="G7" s="47">
        <v>53.39</v>
      </c>
      <c r="H7" s="45"/>
      <c r="I7" s="48"/>
      <c r="J7" s="49"/>
      <c r="K7" s="48"/>
      <c r="L7" s="49"/>
      <c r="M7" s="48"/>
      <c r="N7" s="50">
        <v>64</v>
      </c>
      <c r="O7" s="51">
        <v>46.67</v>
      </c>
      <c r="P7" s="42">
        <v>1267</v>
      </c>
      <c r="Q7" s="52">
        <v>1285.1199999999999</v>
      </c>
    </row>
    <row r="8" spans="1:17" ht="15.75" x14ac:dyDescent="0.25">
      <c r="A8" s="14" t="s">
        <v>16</v>
      </c>
      <c r="B8" s="43">
        <v>7120</v>
      </c>
      <c r="C8" s="44">
        <v>920.47</v>
      </c>
      <c r="D8" s="45"/>
      <c r="E8" s="46"/>
      <c r="F8" s="42">
        <v>13</v>
      </c>
      <c r="G8" s="47">
        <v>49.7</v>
      </c>
      <c r="H8" s="45"/>
      <c r="I8" s="48"/>
      <c r="J8" s="49"/>
      <c r="K8" s="48"/>
      <c r="L8" s="49"/>
      <c r="M8" s="48"/>
      <c r="N8" s="53">
        <v>0</v>
      </c>
      <c r="O8" s="54">
        <v>32.04</v>
      </c>
      <c r="P8" s="42">
        <v>415</v>
      </c>
      <c r="Q8" s="52" t="s">
        <v>55</v>
      </c>
    </row>
    <row r="9" spans="1:17" ht="15.75" x14ac:dyDescent="0.25">
      <c r="A9" s="14" t="s">
        <v>17</v>
      </c>
      <c r="B9" s="55">
        <v>260</v>
      </c>
      <c r="C9" s="44">
        <v>73.73</v>
      </c>
      <c r="D9" s="45"/>
      <c r="E9" s="56"/>
      <c r="F9" s="42">
        <v>78</v>
      </c>
      <c r="G9" s="47">
        <v>68.38</v>
      </c>
      <c r="H9" s="45"/>
      <c r="I9" s="48"/>
      <c r="J9" s="49"/>
      <c r="K9" s="48"/>
      <c r="L9" s="49"/>
      <c r="M9" s="48"/>
      <c r="N9" s="49"/>
      <c r="O9" s="57"/>
      <c r="P9" s="42">
        <v>118</v>
      </c>
      <c r="Q9" s="58">
        <v>167.64</v>
      </c>
    </row>
    <row r="10" spans="1:17" ht="15.75" x14ac:dyDescent="0.25">
      <c r="A10" s="14" t="s">
        <v>18</v>
      </c>
      <c r="B10" s="43">
        <v>7400</v>
      </c>
      <c r="C10" s="44">
        <v>1593.19</v>
      </c>
      <c r="D10" s="45"/>
      <c r="E10" s="46"/>
      <c r="F10" s="42">
        <v>23</v>
      </c>
      <c r="G10" s="47">
        <v>49.7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360</v>
      </c>
      <c r="C11" s="44">
        <v>221.12</v>
      </c>
      <c r="D11" s="45"/>
      <c r="E11" s="46"/>
      <c r="F11" s="42">
        <v>540</v>
      </c>
      <c r="G11" s="47">
        <v>258.8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131</v>
      </c>
      <c r="C12" s="44">
        <v>59.47</v>
      </c>
      <c r="D12" s="45"/>
      <c r="E12" s="46"/>
      <c r="F12" s="42">
        <v>28</v>
      </c>
      <c r="G12" s="47">
        <v>49.7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37</v>
      </c>
      <c r="C13" s="44">
        <v>49.09</v>
      </c>
      <c r="D13" s="45"/>
      <c r="E13" s="46"/>
      <c r="F13" s="65">
        <v>17</v>
      </c>
      <c r="G13" s="66">
        <v>99.4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236</v>
      </c>
      <c r="C14" s="44">
        <v>116.08</v>
      </c>
      <c r="D14" s="45"/>
      <c r="E14" s="46"/>
      <c r="F14" s="67">
        <v>32</v>
      </c>
      <c r="G14" s="68">
        <v>86.47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60600</v>
      </c>
      <c r="C15" s="44">
        <v>6591.61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461</v>
      </c>
      <c r="C16" s="44">
        <v>95.94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3244</v>
      </c>
      <c r="C17" s="44">
        <v>414.81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771</v>
      </c>
      <c r="C18" s="44">
        <v>130.19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50</v>
      </c>
      <c r="B19" s="43">
        <v>119</v>
      </c>
      <c r="C19" s="44">
        <v>58.15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51</v>
      </c>
      <c r="B20" s="74">
        <v>92</v>
      </c>
      <c r="C20" s="44">
        <v>55.16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28500</v>
      </c>
      <c r="C21" s="79">
        <v>3564.64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1289</v>
      </c>
      <c r="C22" s="82">
        <v>187.44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12840</v>
      </c>
      <c r="C23" s="79">
        <v>1479.35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603</v>
      </c>
      <c r="C24" s="79">
        <v>111.63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1195</v>
      </c>
      <c r="C25" s="79">
        <v>199.75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4500</v>
      </c>
      <c r="C26" s="30">
        <v>633.16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14" t="s">
        <v>36</v>
      </c>
      <c r="B27" s="86">
        <v>1195</v>
      </c>
      <c r="C27" s="110">
        <v>177.05</v>
      </c>
      <c r="D27" s="86"/>
      <c r="E27" s="89"/>
      <c r="F27" s="90"/>
      <c r="G27" s="87"/>
      <c r="H27" s="86"/>
      <c r="I27" s="87"/>
      <c r="J27" s="91"/>
      <c r="K27" s="87"/>
      <c r="L27" s="92"/>
      <c r="M27" s="87"/>
      <c r="N27" s="93"/>
      <c r="O27" s="94"/>
      <c r="P27" s="95"/>
      <c r="Q27" s="94"/>
    </row>
    <row r="28" spans="1:17" x14ac:dyDescent="0.25">
      <c r="A28" s="14" t="s">
        <v>52</v>
      </c>
      <c r="B28" s="116">
        <v>491</v>
      </c>
      <c r="C28" s="164">
        <v>99.25</v>
      </c>
      <c r="D28" s="117"/>
      <c r="E28" s="127"/>
      <c r="F28" s="28"/>
      <c r="G28" s="99"/>
      <c r="H28" s="97"/>
      <c r="I28" s="99"/>
      <c r="J28" s="28"/>
      <c r="K28" s="99"/>
      <c r="L28" s="100"/>
      <c r="M28" s="99"/>
      <c r="N28" s="101"/>
      <c r="O28" s="99"/>
      <c r="P28" s="28"/>
      <c r="Q28" s="102"/>
    </row>
    <row r="29" spans="1:17" x14ac:dyDescent="0.25">
      <c r="A29" s="14"/>
      <c r="B29" s="103"/>
      <c r="C29" s="104"/>
      <c r="D29" s="28"/>
      <c r="E29" s="99"/>
      <c r="F29" s="28"/>
      <c r="G29" s="99"/>
      <c r="H29" s="28"/>
      <c r="I29" s="99"/>
      <c r="J29" s="28"/>
      <c r="K29" s="99"/>
      <c r="L29" s="101"/>
      <c r="M29" s="99"/>
      <c r="N29" s="101"/>
      <c r="O29" s="99"/>
      <c r="P29" s="28"/>
      <c r="Q29" s="99"/>
    </row>
    <row r="30" spans="1:17" x14ac:dyDescent="0.25">
      <c r="A30" s="105" t="s">
        <v>37</v>
      </c>
      <c r="B30" s="106"/>
      <c r="C30" s="104">
        <f>SUM(C5:C29)</f>
        <v>19775.589999999997</v>
      </c>
      <c r="D30" s="28">
        <f>SUM(D5:D24)</f>
        <v>15187</v>
      </c>
      <c r="E30" s="99">
        <f>SUM(E5:E24)</f>
        <v>155.19999999999999</v>
      </c>
      <c r="F30" s="28">
        <f>SUM(F5:F27)</f>
        <v>914</v>
      </c>
      <c r="G30" s="99">
        <f>SUM(G5:G27)</f>
        <v>849.38</v>
      </c>
      <c r="H30" s="107">
        <f>SUM(H5:H29)</f>
        <v>0</v>
      </c>
      <c r="I30" s="108">
        <f>SUM(I5:I29)</f>
        <v>20.75</v>
      </c>
      <c r="J30" s="107">
        <f>SUM(J5:J29)</f>
        <v>5583</v>
      </c>
      <c r="K30" s="108">
        <f>SUM(K5:K29)</f>
        <v>126.31</v>
      </c>
      <c r="L30" s="101">
        <f>SUM(L5:L24)</f>
        <v>990</v>
      </c>
      <c r="M30" s="99">
        <f>SUM(M5:M24)</f>
        <v>29.32</v>
      </c>
      <c r="N30" s="101">
        <f>SUM(N5:N24)</f>
        <v>358</v>
      </c>
      <c r="O30" s="99">
        <f>SUM(O5:O24)</f>
        <v>491.43000000000006</v>
      </c>
      <c r="P30" s="28">
        <f t="shared" ref="P30" si="0">SUM(P6:P24)</f>
        <v>1819</v>
      </c>
      <c r="Q30" s="108">
        <f>SUM(Q5:Q29)</f>
        <v>1547.25</v>
      </c>
    </row>
    <row r="31" spans="1:17" x14ac:dyDescent="0.25">
      <c r="B31" s="109">
        <f>SUM(B5:B30)</f>
        <v>151100</v>
      </c>
      <c r="C31" s="104">
        <f>SUM(C5:C29)</f>
        <v>19775.589999999997</v>
      </c>
      <c r="D31" s="28">
        <f>SUM(D5:D27)</f>
        <v>15187</v>
      </c>
      <c r="E31" s="99">
        <f>SUM(E5:E27)</f>
        <v>155.19999999999999</v>
      </c>
      <c r="F31" s="28">
        <f>SUM(F5:F27)</f>
        <v>914</v>
      </c>
      <c r="G31" s="99">
        <f>SUM(G5:G27)</f>
        <v>849.38</v>
      </c>
      <c r="H31" s="28">
        <f t="shared" ref="H31:M31" si="1">SUM(H6:H24)</f>
        <v>0</v>
      </c>
      <c r="I31" s="99">
        <f t="shared" si="1"/>
        <v>0</v>
      </c>
      <c r="J31" s="28">
        <f t="shared" si="1"/>
        <v>0</v>
      </c>
      <c r="K31" s="99">
        <f t="shared" si="1"/>
        <v>0</v>
      </c>
      <c r="L31" s="28">
        <f t="shared" si="1"/>
        <v>0</v>
      </c>
      <c r="M31" s="99">
        <f t="shared" si="1"/>
        <v>0</v>
      </c>
      <c r="N31" s="101">
        <f>SUM(N5:N27)</f>
        <v>358</v>
      </c>
      <c r="O31" s="99">
        <f>SUM(O5:O27)</f>
        <v>491.43000000000006</v>
      </c>
      <c r="P31" s="28">
        <f>SUM(P6:P27)</f>
        <v>1819</v>
      </c>
      <c r="Q31" s="99">
        <f>SUM(Q5:Q27)</f>
        <v>1547.25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2"/>
  <sheetViews>
    <sheetView workbookViewId="0">
      <selection activeCell="I5" sqref="I5"/>
    </sheetView>
  </sheetViews>
  <sheetFormatPr defaultRowHeight="15" x14ac:dyDescent="0.25"/>
  <cols>
    <col min="3" max="3" width="11.57031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29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511</v>
      </c>
      <c r="C5" s="16">
        <v>101.46</v>
      </c>
      <c r="D5" s="17">
        <v>593</v>
      </c>
      <c r="E5" s="18">
        <v>91.64</v>
      </c>
      <c r="F5" s="19">
        <v>300</v>
      </c>
      <c r="G5" s="20">
        <v>160.4</v>
      </c>
      <c r="H5" s="21">
        <v>0</v>
      </c>
      <c r="I5" s="22">
        <v>74.41</v>
      </c>
      <c r="J5" s="23">
        <v>5664</v>
      </c>
      <c r="K5" s="24">
        <v>245.43</v>
      </c>
      <c r="L5" s="25">
        <v>900</v>
      </c>
      <c r="M5" s="22">
        <v>29.04</v>
      </c>
      <c r="N5" s="25">
        <v>60600</v>
      </c>
      <c r="O5" s="26">
        <v>583.57000000000005</v>
      </c>
      <c r="P5" s="27">
        <v>0</v>
      </c>
      <c r="Q5" s="18">
        <v>38.47</v>
      </c>
    </row>
    <row r="6" spans="1:17" ht="16.5" thickBot="1" x14ac:dyDescent="0.3">
      <c r="A6" s="28" t="s">
        <v>14</v>
      </c>
      <c r="B6" s="29">
        <v>264</v>
      </c>
      <c r="C6" s="30">
        <v>130.52000000000001</v>
      </c>
      <c r="D6" s="31">
        <v>0</v>
      </c>
      <c r="E6" s="32">
        <v>14.73</v>
      </c>
      <c r="F6" s="33">
        <v>173</v>
      </c>
      <c r="G6" s="34">
        <v>108.33</v>
      </c>
      <c r="H6" s="35"/>
      <c r="I6" s="36"/>
      <c r="J6" s="37"/>
      <c r="K6" s="36"/>
      <c r="L6" s="38"/>
      <c r="M6" s="39"/>
      <c r="N6" s="40">
        <v>100</v>
      </c>
      <c r="O6" s="41">
        <v>32.04</v>
      </c>
      <c r="P6" s="42">
        <v>19</v>
      </c>
      <c r="Q6" s="32">
        <v>56.02</v>
      </c>
    </row>
    <row r="7" spans="1:17" ht="15.75" x14ac:dyDescent="0.25">
      <c r="A7" s="14" t="s">
        <v>15</v>
      </c>
      <c r="B7" s="43">
        <v>13920</v>
      </c>
      <c r="C7" s="44">
        <v>2050.67</v>
      </c>
      <c r="D7" s="45"/>
      <c r="E7" s="46"/>
      <c r="F7" s="42">
        <v>130</v>
      </c>
      <c r="G7" s="47">
        <v>90.7</v>
      </c>
      <c r="H7" s="45"/>
      <c r="I7" s="48"/>
      <c r="J7" s="49"/>
      <c r="K7" s="48"/>
      <c r="L7" s="49"/>
      <c r="M7" s="48"/>
      <c r="N7" s="50">
        <v>0</v>
      </c>
      <c r="O7" s="51">
        <v>32.04</v>
      </c>
      <c r="P7" s="42">
        <v>934</v>
      </c>
      <c r="Q7" s="52">
        <v>958.78</v>
      </c>
    </row>
    <row r="8" spans="1:17" ht="15.75" x14ac:dyDescent="0.25">
      <c r="A8" s="14" t="s">
        <v>16</v>
      </c>
      <c r="B8" s="43">
        <v>2400</v>
      </c>
      <c r="C8" s="44">
        <v>426.36</v>
      </c>
      <c r="D8" s="45"/>
      <c r="E8" s="46"/>
      <c r="F8" s="42">
        <v>10</v>
      </c>
      <c r="G8" s="47">
        <v>99.4</v>
      </c>
      <c r="H8" s="45"/>
      <c r="I8" s="48"/>
      <c r="J8" s="49"/>
      <c r="K8" s="48"/>
      <c r="L8" s="49"/>
      <c r="M8" s="48"/>
      <c r="N8" s="53">
        <v>48000</v>
      </c>
      <c r="O8" s="54">
        <v>266.74</v>
      </c>
      <c r="P8" s="42">
        <v>24</v>
      </c>
      <c r="Q8" s="52">
        <v>68.599999999999994</v>
      </c>
    </row>
    <row r="9" spans="1:17" ht="15.75" x14ac:dyDescent="0.25">
      <c r="A9" s="14" t="s">
        <v>17</v>
      </c>
      <c r="B9" s="55">
        <v>584</v>
      </c>
      <c r="C9" s="44">
        <v>109.53</v>
      </c>
      <c r="D9" s="45"/>
      <c r="E9" s="56"/>
      <c r="F9" s="42">
        <v>29</v>
      </c>
      <c r="G9" s="47">
        <v>49.7</v>
      </c>
      <c r="H9" s="45"/>
      <c r="I9" s="48"/>
      <c r="J9" s="49"/>
      <c r="K9" s="48"/>
      <c r="L9" s="49"/>
      <c r="M9" s="48"/>
      <c r="N9" s="49"/>
      <c r="O9" s="57"/>
      <c r="P9" s="42">
        <v>20</v>
      </c>
      <c r="Q9" s="58">
        <v>64.33</v>
      </c>
    </row>
    <row r="10" spans="1:17" ht="15.75" x14ac:dyDescent="0.25">
      <c r="A10" s="14" t="s">
        <v>18</v>
      </c>
      <c r="B10" s="43">
        <v>7500</v>
      </c>
      <c r="C10" s="44">
        <v>1419.6</v>
      </c>
      <c r="D10" s="45"/>
      <c r="E10" s="46"/>
      <c r="F10" s="42">
        <v>72</v>
      </c>
      <c r="G10" s="47">
        <v>66.92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480</v>
      </c>
      <c r="C11" s="44">
        <v>232.73</v>
      </c>
      <c r="D11" s="45"/>
      <c r="E11" s="46"/>
      <c r="F11" s="42">
        <v>24</v>
      </c>
      <c r="G11" s="47">
        <v>49.7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177</v>
      </c>
      <c r="C12" s="44">
        <v>64.56</v>
      </c>
      <c r="D12" s="45"/>
      <c r="E12" s="46"/>
      <c r="F12" s="42">
        <v>566</v>
      </c>
      <c r="G12" s="47">
        <v>269.45999999999998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38</v>
      </c>
      <c r="C13" s="44">
        <v>49.2</v>
      </c>
      <c r="D13" s="45"/>
      <c r="E13" s="46"/>
      <c r="F13" s="65">
        <v>23</v>
      </c>
      <c r="G13" s="66">
        <v>49.7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226</v>
      </c>
      <c r="C14" s="44">
        <v>114.98</v>
      </c>
      <c r="D14" s="45"/>
      <c r="E14" s="46"/>
      <c r="F14" s="67">
        <v>49</v>
      </c>
      <c r="G14" s="68">
        <v>98.12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75600</v>
      </c>
      <c r="C15" s="44">
        <v>8083.36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424</v>
      </c>
      <c r="C16" s="44">
        <v>91.85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2674</v>
      </c>
      <c r="C17" s="44">
        <v>351.82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374</v>
      </c>
      <c r="C18" s="44">
        <v>86.32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166</v>
      </c>
      <c r="C19" s="44">
        <v>63.35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148</v>
      </c>
      <c r="C20" s="44">
        <v>61.36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25200</v>
      </c>
      <c r="C21" s="79">
        <v>3054.65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1672</v>
      </c>
      <c r="C22" s="82">
        <v>229.75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14580</v>
      </c>
      <c r="C23" s="79">
        <v>1648.5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401</v>
      </c>
      <c r="C24" s="79">
        <v>89.31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859</v>
      </c>
      <c r="C25" s="79">
        <v>162.62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2220</v>
      </c>
      <c r="C26" s="30">
        <v>398.96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835</v>
      </c>
      <c r="C27" s="87">
        <v>171.32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664</v>
      </c>
      <c r="C28" s="87">
        <v>118.37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165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19311.149999999998</v>
      </c>
      <c r="D31" s="28">
        <f>SUM(D5:D24)</f>
        <v>593</v>
      </c>
      <c r="E31" s="99">
        <f>SUM(E5:E24)</f>
        <v>106.37</v>
      </c>
      <c r="F31" s="28">
        <f>SUM(F5:F28)</f>
        <v>1376</v>
      </c>
      <c r="G31" s="99">
        <f>SUM(G5:G28)</f>
        <v>1042.4300000000003</v>
      </c>
      <c r="H31" s="107">
        <f>SUM(H5:H30)</f>
        <v>0</v>
      </c>
      <c r="I31" s="108">
        <f>SUM(I5:I30)</f>
        <v>74.41</v>
      </c>
      <c r="J31" s="107">
        <f>SUM(J5:J30)</f>
        <v>5664</v>
      </c>
      <c r="K31" s="108">
        <f>SUM(K5:K30)</f>
        <v>245.43</v>
      </c>
      <c r="L31" s="101">
        <f>SUM(L5:L24)</f>
        <v>900</v>
      </c>
      <c r="M31" s="99">
        <f>SUM(M5:M24)</f>
        <v>29.04</v>
      </c>
      <c r="N31" s="101">
        <f>SUM(N5:N24)</f>
        <v>108700</v>
      </c>
      <c r="O31" s="99">
        <f>SUM(O5:O24)</f>
        <v>914.39</v>
      </c>
      <c r="P31" s="28">
        <f t="shared" ref="P31" si="0">SUM(P6:P24)</f>
        <v>997</v>
      </c>
      <c r="Q31" s="108">
        <f>SUM(Q5:Q30)</f>
        <v>1186.1999999999998</v>
      </c>
    </row>
    <row r="32" spans="1:17" x14ac:dyDescent="0.25">
      <c r="B32" s="109">
        <f>SUM(B5:B31)</f>
        <v>151917</v>
      </c>
      <c r="C32" s="104">
        <f>SUM(C5:C30)</f>
        <v>19311.149999999998</v>
      </c>
      <c r="D32" s="28">
        <f>SUM(D5:D28)</f>
        <v>593</v>
      </c>
      <c r="E32" s="99">
        <f>SUM(E5:E28)</f>
        <v>106.37</v>
      </c>
      <c r="F32" s="28">
        <f>SUM(F5:F28)</f>
        <v>1376</v>
      </c>
      <c r="G32" s="99">
        <f>SUM(G5:G28)</f>
        <v>1042.4300000000003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108700</v>
      </c>
      <c r="O32" s="99">
        <f>SUM(O5:O28)</f>
        <v>914.39</v>
      </c>
      <c r="P32" s="28">
        <f>SUM(P6:P28)</f>
        <v>997</v>
      </c>
      <c r="Q32" s="99">
        <f>SUM(Q5:Q28)</f>
        <v>1186.1999999999998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31"/>
  <sheetViews>
    <sheetView workbookViewId="0">
      <selection activeCell="A27" sqref="A27:XFD27"/>
    </sheetView>
  </sheetViews>
  <sheetFormatPr defaultRowHeight="15" x14ac:dyDescent="0.25"/>
  <cols>
    <col min="3" max="3" width="11.5703125" bestFit="1" customWidth="1"/>
    <col min="11" max="11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29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13</v>
      </c>
      <c r="B5" s="15">
        <v>1031</v>
      </c>
      <c r="C5" s="16">
        <v>192.97</v>
      </c>
      <c r="D5" s="17">
        <v>780</v>
      </c>
      <c r="E5" s="18">
        <v>111.86</v>
      </c>
      <c r="F5" s="19">
        <v>60</v>
      </c>
      <c r="G5" s="20">
        <v>178.07</v>
      </c>
      <c r="H5" s="21">
        <v>31</v>
      </c>
      <c r="I5" s="22">
        <v>67.92</v>
      </c>
      <c r="J5" s="23">
        <v>5850</v>
      </c>
      <c r="K5" s="24">
        <v>273.26</v>
      </c>
      <c r="L5" s="25">
        <v>1590</v>
      </c>
      <c r="M5" s="22">
        <v>269.48</v>
      </c>
      <c r="N5" s="25">
        <v>0</v>
      </c>
      <c r="O5" s="26">
        <v>32.04</v>
      </c>
      <c r="P5" s="27">
        <v>0</v>
      </c>
      <c r="Q5" s="18">
        <v>38.47</v>
      </c>
    </row>
    <row r="6" spans="1:17" ht="16.5" thickBot="1" x14ac:dyDescent="0.3">
      <c r="A6" s="28" t="s">
        <v>14</v>
      </c>
      <c r="B6" s="29">
        <v>378</v>
      </c>
      <c r="C6" s="30">
        <v>143.12</v>
      </c>
      <c r="D6" s="31">
        <v>0</v>
      </c>
      <c r="E6" s="32">
        <v>14.73</v>
      </c>
      <c r="F6" s="33">
        <v>492</v>
      </c>
      <c r="G6" s="34">
        <v>239.12</v>
      </c>
      <c r="H6" s="35"/>
      <c r="I6" s="36"/>
      <c r="J6" s="37"/>
      <c r="K6" s="36"/>
      <c r="L6" s="38"/>
      <c r="M6" s="39"/>
      <c r="N6" s="40">
        <v>11700</v>
      </c>
      <c r="O6" s="41">
        <v>70.739999999999995</v>
      </c>
      <c r="P6" s="42">
        <v>19</v>
      </c>
      <c r="Q6" s="32">
        <v>56.02</v>
      </c>
    </row>
    <row r="7" spans="1:17" ht="15.75" x14ac:dyDescent="0.25">
      <c r="A7" s="14" t="s">
        <v>15</v>
      </c>
      <c r="B7" s="43">
        <v>20760</v>
      </c>
      <c r="C7" s="44">
        <v>2704.58</v>
      </c>
      <c r="D7" s="45"/>
      <c r="E7" s="46"/>
      <c r="F7" s="42">
        <v>291</v>
      </c>
      <c r="G7" s="47">
        <v>156.71</v>
      </c>
      <c r="H7" s="45"/>
      <c r="I7" s="48"/>
      <c r="J7" s="49"/>
      <c r="K7" s="48"/>
      <c r="L7" s="49"/>
      <c r="M7" s="48"/>
      <c r="N7" s="50">
        <v>100</v>
      </c>
      <c r="O7" s="51">
        <v>32.04</v>
      </c>
      <c r="P7" s="42">
        <v>0</v>
      </c>
      <c r="Q7" s="52">
        <v>41.98</v>
      </c>
    </row>
    <row r="8" spans="1:17" ht="15.75" x14ac:dyDescent="0.25">
      <c r="A8" s="14" t="s">
        <v>16</v>
      </c>
      <c r="B8" s="43">
        <v>4320</v>
      </c>
      <c r="C8" s="44">
        <v>612.22</v>
      </c>
      <c r="D8" s="45"/>
      <c r="E8" s="46"/>
      <c r="F8" s="42">
        <v>145</v>
      </c>
      <c r="G8" s="47">
        <v>96.85</v>
      </c>
      <c r="H8" s="45"/>
      <c r="I8" s="48"/>
      <c r="J8" s="49"/>
      <c r="K8" s="48"/>
      <c r="L8" s="49"/>
      <c r="M8" s="48"/>
      <c r="N8" s="53">
        <v>99600</v>
      </c>
      <c r="O8" s="54">
        <v>993.98</v>
      </c>
      <c r="P8" s="42">
        <v>19</v>
      </c>
      <c r="Q8" s="52">
        <v>62.2</v>
      </c>
    </row>
    <row r="9" spans="1:17" ht="15.75" x14ac:dyDescent="0.25">
      <c r="A9" s="14" t="s">
        <v>17</v>
      </c>
      <c r="B9" s="55">
        <v>1784</v>
      </c>
      <c r="C9" s="44">
        <v>242.13</v>
      </c>
      <c r="D9" s="45"/>
      <c r="E9" s="56"/>
      <c r="F9" s="42">
        <v>12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854</v>
      </c>
      <c r="Q9" s="58">
        <v>879.07</v>
      </c>
    </row>
    <row r="10" spans="1:17" ht="15.75" x14ac:dyDescent="0.25">
      <c r="A10" s="14" t="s">
        <v>18</v>
      </c>
      <c r="B10" s="43">
        <v>14200</v>
      </c>
      <c r="C10" s="44">
        <v>2060.12</v>
      </c>
      <c r="D10" s="45"/>
      <c r="E10" s="46"/>
      <c r="F10" s="42">
        <v>272</v>
      </c>
      <c r="G10" s="47">
        <v>148.91999999999999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240</v>
      </c>
      <c r="C11" s="44">
        <v>209.5</v>
      </c>
      <c r="D11" s="45"/>
      <c r="E11" s="46"/>
      <c r="F11" s="42">
        <v>70</v>
      </c>
      <c r="G11" s="47">
        <v>66.099999999999994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253</v>
      </c>
      <c r="C12" s="44">
        <v>72.95</v>
      </c>
      <c r="D12" s="45"/>
      <c r="E12" s="46"/>
      <c r="F12" s="42">
        <v>26</v>
      </c>
      <c r="G12" s="47">
        <v>49.7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37</v>
      </c>
      <c r="C13" s="44">
        <v>49.09</v>
      </c>
      <c r="D13" s="45"/>
      <c r="E13" s="46"/>
      <c r="F13" s="65">
        <v>652</v>
      </c>
      <c r="G13" s="66">
        <v>304.72000000000003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217</v>
      </c>
      <c r="C14" s="44">
        <v>113.98</v>
      </c>
      <c r="D14" s="45"/>
      <c r="E14" s="46"/>
      <c r="F14" s="67">
        <v>46</v>
      </c>
      <c r="G14" s="68">
        <v>56.26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90900</v>
      </c>
      <c r="C15" s="44">
        <v>9600.0400000000009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597</v>
      </c>
      <c r="C16" s="44">
        <v>110.97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2466</v>
      </c>
      <c r="C17" s="44">
        <v>328.85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391</v>
      </c>
      <c r="C18" s="44">
        <v>88.2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256</v>
      </c>
      <c r="C19" s="44">
        <v>73.290000000000006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209</v>
      </c>
      <c r="C20" s="44">
        <v>68.099999999999994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35700</v>
      </c>
      <c r="C21" s="79">
        <v>4058.45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2579</v>
      </c>
      <c r="C22" s="82">
        <v>329.98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21720</v>
      </c>
      <c r="C23" s="79">
        <v>2406.62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737</v>
      </c>
      <c r="C24" s="79">
        <v>126.44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937</v>
      </c>
      <c r="C25" s="79">
        <v>171.24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3360</v>
      </c>
      <c r="C26" s="30">
        <v>499.9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5.75" x14ac:dyDescent="0.25">
      <c r="A27" s="14" t="s">
        <v>36</v>
      </c>
      <c r="B27" s="86">
        <v>1125</v>
      </c>
      <c r="C27" s="110">
        <v>169.32</v>
      </c>
      <c r="D27" s="86"/>
      <c r="E27" s="89"/>
      <c r="F27" s="111"/>
      <c r="G27" s="110"/>
      <c r="H27" s="86"/>
      <c r="I27" s="110"/>
      <c r="J27" s="112"/>
      <c r="K27" s="110"/>
      <c r="L27" s="92"/>
      <c r="M27" s="110"/>
      <c r="N27" s="38"/>
      <c r="O27" s="113"/>
      <c r="P27" s="114"/>
      <c r="Q27" s="113"/>
    </row>
    <row r="28" spans="1:17" s="117" customFormat="1" x14ac:dyDescent="0.25">
      <c r="A28" s="115" t="s">
        <v>52</v>
      </c>
      <c r="B28" s="116">
        <v>570</v>
      </c>
      <c r="C28" s="117">
        <v>107.99</v>
      </c>
      <c r="E28" s="127"/>
      <c r="G28" s="127"/>
      <c r="I28" s="127"/>
      <c r="K28" s="127"/>
      <c r="L28" s="128"/>
      <c r="M28" s="127"/>
      <c r="N28" s="128"/>
      <c r="O28" s="127"/>
      <c r="Q28" s="127"/>
    </row>
    <row r="29" spans="1:17" x14ac:dyDescent="0.25">
      <c r="A29" s="14"/>
      <c r="B29" s="103"/>
      <c r="C29" s="104"/>
      <c r="D29" s="28"/>
      <c r="E29" s="99"/>
      <c r="F29" s="28"/>
      <c r="G29" s="99"/>
      <c r="H29" s="28"/>
      <c r="I29" s="99"/>
      <c r="J29" s="28"/>
      <c r="K29" s="99"/>
      <c r="L29" s="101"/>
      <c r="M29" s="99"/>
      <c r="N29" s="101"/>
      <c r="O29" s="99"/>
      <c r="P29" s="28"/>
      <c r="Q29" s="99"/>
    </row>
    <row r="30" spans="1:17" x14ac:dyDescent="0.25">
      <c r="A30" s="105" t="s">
        <v>37</v>
      </c>
      <c r="B30" s="106"/>
      <c r="C30" s="104">
        <f>SUM(C5:C29)</f>
        <v>24540.050000000003</v>
      </c>
      <c r="D30" s="28">
        <f>SUM(D5:D24)</f>
        <v>780</v>
      </c>
      <c r="E30" s="99">
        <f>SUM(E5:E24)</f>
        <v>126.59</v>
      </c>
      <c r="F30" s="28">
        <f>SUM(F5:F27)</f>
        <v>2066</v>
      </c>
      <c r="G30" s="99">
        <f>SUM(G5:G27)</f>
        <v>1395.85</v>
      </c>
      <c r="H30" s="107">
        <f>SUM(H5:H29)</f>
        <v>31</v>
      </c>
      <c r="I30" s="108">
        <f>SUM(I5:I29)</f>
        <v>67.92</v>
      </c>
      <c r="J30" s="107">
        <f>SUM(J5:J29)</f>
        <v>5850</v>
      </c>
      <c r="K30" s="108">
        <f>SUM(K5:K29)</f>
        <v>273.26</v>
      </c>
      <c r="L30" s="101">
        <f>SUM(L5:L24)</f>
        <v>1590</v>
      </c>
      <c r="M30" s="99">
        <f>SUM(M5:M24)</f>
        <v>269.48</v>
      </c>
      <c r="N30" s="101">
        <f>SUM(N5:N24)</f>
        <v>111400</v>
      </c>
      <c r="O30" s="99">
        <f>SUM(O5:O24)</f>
        <v>1128.8</v>
      </c>
      <c r="P30" s="28">
        <f t="shared" ref="P30" si="0">SUM(P6:P24)</f>
        <v>892</v>
      </c>
      <c r="Q30" s="108">
        <f>SUM(Q5:Q29)</f>
        <v>1077.74</v>
      </c>
    </row>
    <row r="31" spans="1:17" x14ac:dyDescent="0.25">
      <c r="B31" s="109">
        <f>SUM(B5:B30)</f>
        <v>204767</v>
      </c>
      <c r="C31" s="104">
        <f>SUM(C5:C29)</f>
        <v>24540.050000000003</v>
      </c>
      <c r="D31" s="28">
        <f>SUM(D5:D27)</f>
        <v>780</v>
      </c>
      <c r="E31" s="99">
        <f>SUM(E5:E27)</f>
        <v>126.59</v>
      </c>
      <c r="F31" s="28">
        <f>SUM(F5:F27)</f>
        <v>2066</v>
      </c>
      <c r="G31" s="99">
        <f>SUM(G5:G27)</f>
        <v>1395.85</v>
      </c>
      <c r="H31" s="28">
        <f t="shared" ref="H31:M31" si="1">SUM(H6:H24)</f>
        <v>0</v>
      </c>
      <c r="I31" s="99">
        <f t="shared" si="1"/>
        <v>0</v>
      </c>
      <c r="J31" s="28">
        <f t="shared" si="1"/>
        <v>0</v>
      </c>
      <c r="K31" s="99">
        <f t="shared" si="1"/>
        <v>0</v>
      </c>
      <c r="L31" s="28">
        <f t="shared" si="1"/>
        <v>0</v>
      </c>
      <c r="M31" s="99">
        <f t="shared" si="1"/>
        <v>0</v>
      </c>
      <c r="N31" s="101">
        <f>SUM(N5:N27)</f>
        <v>111400</v>
      </c>
      <c r="O31" s="99">
        <f>SUM(O5:O27)</f>
        <v>1128.8</v>
      </c>
      <c r="P31" s="28">
        <f>SUM(P6:P27)</f>
        <v>892</v>
      </c>
      <c r="Q31" s="99">
        <f>SUM(Q5:Q27)</f>
        <v>1077.74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31"/>
  <sheetViews>
    <sheetView workbookViewId="0">
      <selection activeCell="M5" sqref="M5"/>
    </sheetView>
  </sheetViews>
  <sheetFormatPr defaultRowHeight="15" x14ac:dyDescent="0.25"/>
  <cols>
    <col min="3" max="3" width="12.710937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29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35</v>
      </c>
      <c r="B5" s="15"/>
      <c r="C5" s="16">
        <v>240.71</v>
      </c>
      <c r="D5" s="17">
        <v>1159</v>
      </c>
      <c r="E5" s="18">
        <v>152.79</v>
      </c>
      <c r="F5" s="19">
        <v>617</v>
      </c>
      <c r="G5" s="20">
        <v>290.37</v>
      </c>
      <c r="H5" s="21">
        <v>5</v>
      </c>
      <c r="I5" s="22">
        <v>63.94</v>
      </c>
      <c r="J5" s="23">
        <v>6970</v>
      </c>
      <c r="K5" s="24">
        <v>520.77</v>
      </c>
      <c r="L5" s="25"/>
      <c r="M5" s="22">
        <v>493.48</v>
      </c>
      <c r="N5" s="25">
        <v>2400</v>
      </c>
      <c r="O5" s="26">
        <v>33.369999999999997</v>
      </c>
      <c r="P5" s="27">
        <v>0</v>
      </c>
      <c r="Q5" s="18">
        <v>38.47</v>
      </c>
    </row>
    <row r="6" spans="1:17" ht="16.5" thickBot="1" x14ac:dyDescent="0.3">
      <c r="A6" s="28" t="s">
        <v>14</v>
      </c>
      <c r="B6" s="29">
        <v>589</v>
      </c>
      <c r="C6" s="30">
        <v>166.44</v>
      </c>
      <c r="D6" s="31">
        <v>0</v>
      </c>
      <c r="E6" s="32">
        <v>14.73</v>
      </c>
      <c r="F6" s="33">
        <v>209</v>
      </c>
      <c r="G6" s="34">
        <v>123.09</v>
      </c>
      <c r="H6" s="35"/>
      <c r="I6" s="36"/>
      <c r="J6" s="37"/>
      <c r="K6" s="36"/>
      <c r="L6" s="38"/>
      <c r="M6" s="39"/>
      <c r="N6" s="40">
        <v>106900</v>
      </c>
      <c r="O6" s="41">
        <v>962.7</v>
      </c>
      <c r="P6" s="42">
        <v>19</v>
      </c>
      <c r="Q6" s="32">
        <v>56.02</v>
      </c>
    </row>
    <row r="7" spans="1:17" ht="15.75" x14ac:dyDescent="0.25">
      <c r="A7" s="14" t="s">
        <v>15</v>
      </c>
      <c r="B7" s="43">
        <v>28200</v>
      </c>
      <c r="C7" s="44">
        <v>3425.49</v>
      </c>
      <c r="D7" s="45"/>
      <c r="E7" s="46"/>
      <c r="F7" s="42">
        <v>156</v>
      </c>
      <c r="G7" s="47">
        <v>101.36</v>
      </c>
      <c r="H7" s="45"/>
      <c r="I7" s="48"/>
      <c r="J7" s="49"/>
      <c r="K7" s="48"/>
      <c r="L7" s="49"/>
      <c r="M7" s="48"/>
      <c r="N7" s="50">
        <v>100</v>
      </c>
      <c r="O7" s="51">
        <v>32.04</v>
      </c>
      <c r="P7" s="42">
        <v>8</v>
      </c>
      <c r="Q7" s="52">
        <v>46.65</v>
      </c>
    </row>
    <row r="8" spans="1:17" ht="15.75" x14ac:dyDescent="0.25">
      <c r="A8" s="14" t="s">
        <v>16</v>
      </c>
      <c r="B8" s="43">
        <v>6560</v>
      </c>
      <c r="C8" s="44">
        <v>829.05</v>
      </c>
      <c r="D8" s="45"/>
      <c r="E8" s="46"/>
      <c r="F8" s="42">
        <v>17</v>
      </c>
      <c r="G8" s="47">
        <v>99.4</v>
      </c>
      <c r="H8" s="45"/>
      <c r="I8" s="48"/>
      <c r="J8" s="49"/>
      <c r="K8" s="48"/>
      <c r="L8" s="49"/>
      <c r="M8" s="48"/>
      <c r="N8" s="53">
        <v>0</v>
      </c>
      <c r="O8" s="54">
        <v>32.04</v>
      </c>
      <c r="P8" s="42">
        <v>0</v>
      </c>
      <c r="Q8" s="52">
        <v>38.78</v>
      </c>
    </row>
    <row r="9" spans="1:17" ht="15.75" x14ac:dyDescent="0.25">
      <c r="A9" s="14" t="s">
        <v>17</v>
      </c>
      <c r="B9" s="55">
        <v>3241</v>
      </c>
      <c r="C9" s="44">
        <v>403.13</v>
      </c>
      <c r="D9" s="45"/>
      <c r="E9" s="56"/>
      <c r="F9" s="42">
        <v>653</v>
      </c>
      <c r="G9" s="47">
        <v>305.13</v>
      </c>
      <c r="H9" s="45"/>
      <c r="I9" s="48"/>
      <c r="J9" s="49"/>
      <c r="K9" s="48"/>
      <c r="L9" s="49"/>
      <c r="M9" s="48"/>
      <c r="N9" s="49"/>
      <c r="O9" s="57"/>
      <c r="P9" s="42">
        <v>1006</v>
      </c>
      <c r="Q9" s="58">
        <v>1033.3800000000001</v>
      </c>
    </row>
    <row r="10" spans="1:17" ht="15.75" x14ac:dyDescent="0.25">
      <c r="A10" s="14" t="s">
        <v>18</v>
      </c>
      <c r="B10" s="43">
        <v>17000</v>
      </c>
      <c r="C10" s="44">
        <v>2327.8000000000002</v>
      </c>
      <c r="D10" s="45"/>
      <c r="E10" s="46"/>
      <c r="F10" s="42">
        <v>62</v>
      </c>
      <c r="G10" s="47">
        <v>62.82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360</v>
      </c>
      <c r="C11" s="44">
        <v>221.12</v>
      </c>
      <c r="D11" s="45"/>
      <c r="E11" s="46"/>
      <c r="F11" s="42">
        <v>30</v>
      </c>
      <c r="G11" s="47">
        <v>49.7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388</v>
      </c>
      <c r="C12" s="44">
        <v>87.88</v>
      </c>
      <c r="D12" s="45"/>
      <c r="E12" s="46"/>
      <c r="F12" s="42">
        <v>707</v>
      </c>
      <c r="G12" s="47">
        <v>327.27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40</v>
      </c>
      <c r="C13" s="44">
        <v>59.42</v>
      </c>
      <c r="D13" s="45"/>
      <c r="E13" s="46"/>
      <c r="F13" s="65">
        <v>80</v>
      </c>
      <c r="G13" s="66">
        <v>70.2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238</v>
      </c>
      <c r="C14" s="44">
        <v>116.3</v>
      </c>
      <c r="D14" s="45"/>
      <c r="E14" s="46"/>
      <c r="F14" s="67">
        <v>71</v>
      </c>
      <c r="G14" s="68">
        <v>185.61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104900</v>
      </c>
      <c r="C15" s="44">
        <v>10995.85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481</v>
      </c>
      <c r="C16" s="44">
        <v>98.15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/>
      <c r="C17" s="44">
        <v>317.02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475</v>
      </c>
      <c r="C18" s="44">
        <v>97.49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380</v>
      </c>
      <c r="C19" s="44">
        <v>86.99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310</v>
      </c>
      <c r="C20" s="44">
        <v>79.260000000000005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45300</v>
      </c>
      <c r="C21" s="79">
        <v>5032.3500000000004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3818</v>
      </c>
      <c r="C22" s="82">
        <v>466.89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28320</v>
      </c>
      <c r="C23" s="79">
        <v>3043.16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1001</v>
      </c>
      <c r="C24" s="79">
        <v>155.61000000000001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704</v>
      </c>
      <c r="C25" s="79">
        <v>145.49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4620</v>
      </c>
      <c r="C26" s="30">
        <v>621.87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5.75" x14ac:dyDescent="0.25">
      <c r="A27" s="14" t="s">
        <v>36</v>
      </c>
      <c r="B27" s="86">
        <v>1750</v>
      </c>
      <c r="C27" s="110">
        <v>238.38</v>
      </c>
      <c r="D27" s="86"/>
      <c r="E27" s="89"/>
      <c r="F27" s="111"/>
      <c r="G27" s="110"/>
      <c r="H27" s="86"/>
      <c r="I27" s="110"/>
      <c r="J27" s="112"/>
      <c r="K27" s="110"/>
      <c r="L27" s="92"/>
      <c r="M27" s="110"/>
      <c r="N27" s="38"/>
      <c r="O27" s="113"/>
      <c r="P27" s="114"/>
      <c r="Q27" s="113"/>
    </row>
    <row r="28" spans="1:17" s="117" customFormat="1" x14ac:dyDescent="0.25">
      <c r="A28" s="115" t="s">
        <v>52</v>
      </c>
      <c r="B28" s="116">
        <v>658</v>
      </c>
      <c r="C28" s="117">
        <v>117.71</v>
      </c>
      <c r="E28" s="127"/>
      <c r="G28" s="127"/>
      <c r="I28" s="127"/>
      <c r="K28" s="127"/>
      <c r="L28" s="128"/>
      <c r="M28" s="127"/>
      <c r="N28" s="128"/>
      <c r="O28" s="127"/>
      <c r="Q28" s="127"/>
    </row>
    <row r="29" spans="1:17" x14ac:dyDescent="0.25">
      <c r="A29" s="14"/>
      <c r="B29" s="103"/>
      <c r="C29" s="104"/>
      <c r="D29" s="28"/>
      <c r="E29" s="99"/>
      <c r="F29" s="28"/>
      <c r="G29" s="99"/>
      <c r="H29" s="28"/>
      <c r="I29" s="99"/>
      <c r="J29" s="28"/>
      <c r="K29" s="99"/>
      <c r="L29" s="101"/>
      <c r="M29" s="99"/>
      <c r="N29" s="101"/>
      <c r="O29" s="99"/>
      <c r="P29" s="28"/>
      <c r="Q29" s="99"/>
    </row>
    <row r="30" spans="1:17" x14ac:dyDescent="0.25">
      <c r="A30" s="105" t="s">
        <v>37</v>
      </c>
      <c r="B30" s="106"/>
      <c r="C30" s="104">
        <f>SUM(C5:C29)</f>
        <v>29373.560000000005</v>
      </c>
      <c r="D30" s="28">
        <f>SUM(D5:D24)</f>
        <v>1159</v>
      </c>
      <c r="E30" s="99">
        <f>SUM(E5:E24)</f>
        <v>167.51999999999998</v>
      </c>
      <c r="F30" s="28">
        <f>SUM(F5:F27)</f>
        <v>2602</v>
      </c>
      <c r="G30" s="99">
        <f>SUM(G5:G27)</f>
        <v>1614.9500000000003</v>
      </c>
      <c r="H30" s="107">
        <f>SUM(H5:H29)</f>
        <v>5</v>
      </c>
      <c r="I30" s="108">
        <f>SUM(I5:I29)</f>
        <v>63.94</v>
      </c>
      <c r="J30" s="107">
        <f>SUM(J5:J29)</f>
        <v>6970</v>
      </c>
      <c r="K30" s="108">
        <f>SUM(K5:K29)</f>
        <v>520.77</v>
      </c>
      <c r="L30" s="101">
        <f>SUM(L5:L24)</f>
        <v>0</v>
      </c>
      <c r="M30" s="99">
        <f>SUM(M5:M24)</f>
        <v>493.48</v>
      </c>
      <c r="N30" s="101">
        <f>SUM(N5:N24)</f>
        <v>109400</v>
      </c>
      <c r="O30" s="99">
        <f>SUM(O5:O24)</f>
        <v>1060.1500000000001</v>
      </c>
      <c r="P30" s="28">
        <f t="shared" ref="P30" si="0">SUM(P6:P24)</f>
        <v>1033</v>
      </c>
      <c r="Q30" s="108">
        <f>SUM(Q5:Q29)</f>
        <v>1213.3000000000002</v>
      </c>
    </row>
    <row r="31" spans="1:17" x14ac:dyDescent="0.25">
      <c r="B31" s="109">
        <f>SUM(B5:B30)</f>
        <v>249333</v>
      </c>
      <c r="C31" s="104">
        <f>SUM(C5:C29)</f>
        <v>29373.560000000005</v>
      </c>
      <c r="D31" s="28">
        <f>SUM(D5:D27)</f>
        <v>1159</v>
      </c>
      <c r="E31" s="99">
        <f>SUM(E5:E27)</f>
        <v>167.51999999999998</v>
      </c>
      <c r="F31" s="28">
        <f>SUM(F5:F27)</f>
        <v>2602</v>
      </c>
      <c r="G31" s="99">
        <f>SUM(G5:G27)</f>
        <v>1614.9500000000003</v>
      </c>
      <c r="H31" s="28">
        <f t="shared" ref="H31:M31" si="1">SUM(H6:H24)</f>
        <v>0</v>
      </c>
      <c r="I31" s="99">
        <f t="shared" si="1"/>
        <v>0</v>
      </c>
      <c r="J31" s="28">
        <f t="shared" si="1"/>
        <v>0</v>
      </c>
      <c r="K31" s="99">
        <f t="shared" si="1"/>
        <v>0</v>
      </c>
      <c r="L31" s="28">
        <f t="shared" si="1"/>
        <v>0</v>
      </c>
      <c r="M31" s="99">
        <f t="shared" si="1"/>
        <v>0</v>
      </c>
      <c r="N31" s="101">
        <f>SUM(N5:N27)</f>
        <v>109400</v>
      </c>
      <c r="O31" s="99">
        <f>SUM(O5:O27)</f>
        <v>1060.1500000000001</v>
      </c>
      <c r="P31" s="28">
        <f>SUM(P6:P27)</f>
        <v>1033</v>
      </c>
      <c r="Q31" s="99">
        <f>SUM(Q5:Q27)</f>
        <v>1213.3000000000002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2"/>
  <sheetViews>
    <sheetView workbookViewId="0">
      <selection activeCell="B10" sqref="B10"/>
    </sheetView>
  </sheetViews>
  <sheetFormatPr defaultRowHeight="15" x14ac:dyDescent="0.25"/>
  <cols>
    <col min="3" max="3" width="11.5703125" bestFit="1" customWidth="1"/>
    <col min="7" max="7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 t="s">
        <v>38</v>
      </c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5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13</v>
      </c>
      <c r="B5" s="15">
        <v>1147</v>
      </c>
      <c r="C5" s="16">
        <v>176.33</v>
      </c>
      <c r="D5" s="17">
        <v>1314</v>
      </c>
      <c r="E5" s="18">
        <v>157.77000000000001</v>
      </c>
      <c r="F5" s="19">
        <v>37</v>
      </c>
      <c r="G5" s="20">
        <v>52.57</v>
      </c>
      <c r="H5" s="21">
        <v>1</v>
      </c>
      <c r="I5" s="22">
        <v>24.73</v>
      </c>
      <c r="J5" s="23">
        <v>20500</v>
      </c>
      <c r="K5" s="24">
        <v>217.48</v>
      </c>
      <c r="L5" s="25">
        <v>1690</v>
      </c>
      <c r="M5" s="22">
        <v>31.52</v>
      </c>
      <c r="N5" s="25">
        <v>22700</v>
      </c>
      <c r="O5" s="26">
        <v>336.22</v>
      </c>
      <c r="P5" s="27">
        <v>1291</v>
      </c>
      <c r="Q5" s="18">
        <v>1091.97</v>
      </c>
    </row>
    <row r="6" spans="1:17" ht="16.5" thickBot="1" x14ac:dyDescent="0.3">
      <c r="A6" s="28" t="s">
        <v>14</v>
      </c>
      <c r="B6" s="29">
        <v>247</v>
      </c>
      <c r="C6" s="30">
        <v>121.8</v>
      </c>
      <c r="D6" s="31">
        <v>0</v>
      </c>
      <c r="E6" s="32">
        <v>13.63</v>
      </c>
      <c r="F6" s="33">
        <v>22</v>
      </c>
      <c r="G6" s="34">
        <v>49.7</v>
      </c>
      <c r="H6" s="35"/>
      <c r="I6" s="36"/>
      <c r="J6" s="37"/>
      <c r="K6" s="36"/>
      <c r="L6" s="38"/>
      <c r="M6" s="39"/>
      <c r="N6" s="40">
        <v>0</v>
      </c>
      <c r="O6" s="41">
        <v>32.04</v>
      </c>
      <c r="P6" s="42">
        <v>144</v>
      </c>
      <c r="Q6" s="32">
        <v>164.2</v>
      </c>
    </row>
    <row r="7" spans="1:17" ht="15.75" x14ac:dyDescent="0.25">
      <c r="A7" s="14" t="s">
        <v>15</v>
      </c>
      <c r="B7" s="43">
        <v>20160</v>
      </c>
      <c r="C7" s="44">
        <v>1994.03</v>
      </c>
      <c r="D7" s="45"/>
      <c r="E7" s="46"/>
      <c r="F7" s="42">
        <v>9</v>
      </c>
      <c r="G7" s="47">
        <v>49.7</v>
      </c>
      <c r="H7" s="45"/>
      <c r="I7" s="48"/>
      <c r="J7" s="49"/>
      <c r="K7" s="48"/>
      <c r="L7" s="49"/>
      <c r="M7" s="48"/>
      <c r="N7" s="50">
        <v>100</v>
      </c>
      <c r="O7" s="51">
        <v>32.04</v>
      </c>
      <c r="P7" s="42">
        <v>507</v>
      </c>
      <c r="Q7" s="52">
        <v>486.35</v>
      </c>
    </row>
    <row r="8" spans="1:17" ht="15.75" x14ac:dyDescent="0.25">
      <c r="A8" s="14" t="s">
        <v>16</v>
      </c>
      <c r="B8" s="43">
        <v>8880</v>
      </c>
      <c r="C8" s="44">
        <v>870.43</v>
      </c>
      <c r="D8" s="45"/>
      <c r="E8" s="46"/>
      <c r="F8" s="42">
        <v>8</v>
      </c>
      <c r="G8" s="47">
        <v>99.4</v>
      </c>
      <c r="H8" s="45"/>
      <c r="I8" s="48"/>
      <c r="J8" s="49"/>
      <c r="K8" s="48"/>
      <c r="L8" s="49"/>
      <c r="M8" s="48"/>
      <c r="N8" s="53">
        <v>2300</v>
      </c>
      <c r="O8" s="54">
        <v>33.03</v>
      </c>
      <c r="P8" s="42">
        <v>0</v>
      </c>
      <c r="Q8" s="52">
        <v>33.65</v>
      </c>
    </row>
    <row r="9" spans="1:17" ht="15.75" x14ac:dyDescent="0.25">
      <c r="A9" s="14" t="s">
        <v>17</v>
      </c>
      <c r="B9" s="55">
        <v>349</v>
      </c>
      <c r="C9" s="44">
        <v>75.92</v>
      </c>
      <c r="D9" s="45"/>
      <c r="E9" s="56"/>
      <c r="F9" s="42">
        <v>9</v>
      </c>
      <c r="G9" s="47">
        <v>49.7</v>
      </c>
      <c r="H9" s="45"/>
      <c r="I9" s="48"/>
      <c r="J9" s="49"/>
      <c r="K9" s="48"/>
      <c r="L9" s="49"/>
      <c r="M9" s="48"/>
      <c r="N9" s="49"/>
      <c r="O9" s="57"/>
      <c r="P9" s="42">
        <v>133</v>
      </c>
      <c r="Q9" s="58">
        <v>142.68</v>
      </c>
    </row>
    <row r="10" spans="1:17" ht="15.75" x14ac:dyDescent="0.25">
      <c r="A10" s="14" t="s">
        <v>18</v>
      </c>
      <c r="B10" s="43">
        <v>10500</v>
      </c>
      <c r="C10" s="44">
        <v>1459.28</v>
      </c>
      <c r="D10" s="45"/>
      <c r="E10" s="46"/>
      <c r="F10" s="42">
        <v>66</v>
      </c>
      <c r="G10" s="47">
        <v>64.459999999999994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1320</v>
      </c>
      <c r="C11" s="44">
        <v>274.2</v>
      </c>
      <c r="D11" s="45"/>
      <c r="E11" s="46"/>
      <c r="F11" s="42">
        <v>28</v>
      </c>
      <c r="G11" s="47">
        <v>49.7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87</v>
      </c>
      <c r="C12" s="44">
        <v>52.71</v>
      </c>
      <c r="D12" s="45"/>
      <c r="E12" s="46"/>
      <c r="F12" s="42">
        <v>706</v>
      </c>
      <c r="G12" s="47">
        <v>326.86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44</v>
      </c>
      <c r="C13" s="44">
        <v>48.9</v>
      </c>
      <c r="D13" s="45"/>
      <c r="E13" s="46"/>
      <c r="F13" s="65">
        <v>33</v>
      </c>
      <c r="G13" s="66">
        <v>50.93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278</v>
      </c>
      <c r="C14" s="44">
        <v>114.62</v>
      </c>
      <c r="D14" s="45"/>
      <c r="E14" s="46"/>
      <c r="F14" s="67">
        <v>345</v>
      </c>
      <c r="G14" s="68">
        <v>300.88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75400</v>
      </c>
      <c r="C15" s="44">
        <v>6341.35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465</v>
      </c>
      <c r="C16" s="44">
        <v>86.19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2268</v>
      </c>
      <c r="C17" s="44">
        <v>255.81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322</v>
      </c>
      <c r="C18" s="44">
        <v>73.52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94</v>
      </c>
      <c r="C19" s="44">
        <v>53.32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119</v>
      </c>
      <c r="C20" s="44">
        <v>55.54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30300</v>
      </c>
      <c r="C21" s="79">
        <v>2829.38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1742</v>
      </c>
      <c r="C22" s="82">
        <v>199.31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15300</v>
      </c>
      <c r="C23" s="79">
        <v>1391.33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609</v>
      </c>
      <c r="C24" s="79">
        <v>98.95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597</v>
      </c>
      <c r="C25" s="79">
        <v>117.7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4620</v>
      </c>
      <c r="C26" s="30">
        <v>523.5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1147</v>
      </c>
      <c r="C27" s="87">
        <v>176.33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1348</v>
      </c>
      <c r="C28" s="87">
        <v>164.41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17554.860000000004</v>
      </c>
      <c r="D31" s="28">
        <f>SUM(D5:D24)</f>
        <v>1314</v>
      </c>
      <c r="E31" s="99">
        <f>SUM(E5:E24)</f>
        <v>171.4</v>
      </c>
      <c r="F31" s="28">
        <f>SUM(F5:F28)</f>
        <v>1263</v>
      </c>
      <c r="G31" s="99">
        <f>SUM(G5:G28)</f>
        <v>1093.9000000000001</v>
      </c>
      <c r="H31" s="107">
        <f>SUM(H5:H30)</f>
        <v>1</v>
      </c>
      <c r="I31" s="108">
        <f>SUM(I5:I30)</f>
        <v>24.73</v>
      </c>
      <c r="J31" s="107">
        <f>SUM(J5:J30)</f>
        <v>20500</v>
      </c>
      <c r="K31" s="108">
        <f>SUM(K5:K30)</f>
        <v>217.48</v>
      </c>
      <c r="L31" s="101">
        <f>SUM(L5:L24)</f>
        <v>1690</v>
      </c>
      <c r="M31" s="99">
        <f>SUM(M5:M24)</f>
        <v>31.52</v>
      </c>
      <c r="N31" s="101">
        <f>SUM(N5:N24)</f>
        <v>25100</v>
      </c>
      <c r="O31" s="99">
        <f>SUM(O5:O24)</f>
        <v>433.33000000000004</v>
      </c>
      <c r="P31" s="28">
        <f t="shared" ref="P31" si="0">SUM(P6:P24)</f>
        <v>784</v>
      </c>
      <c r="Q31" s="108">
        <f>SUM(Q5:Q30)</f>
        <v>1918.8500000000001</v>
      </c>
    </row>
    <row r="32" spans="1:17" x14ac:dyDescent="0.25">
      <c r="B32" s="109">
        <f>SUM(B5:B31)</f>
        <v>177343</v>
      </c>
      <c r="C32" s="104">
        <f>SUM(C5:C30)</f>
        <v>17554.860000000004</v>
      </c>
      <c r="D32" s="28">
        <f>SUM(D5:D28)</f>
        <v>1314</v>
      </c>
      <c r="E32" s="99">
        <f>SUM(E5:E28)</f>
        <v>171.4</v>
      </c>
      <c r="F32" s="28">
        <f>SUM(F5:F28)</f>
        <v>1263</v>
      </c>
      <c r="G32" s="99">
        <f>SUM(G5:G28)</f>
        <v>1093.9000000000001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25100</v>
      </c>
      <c r="O32" s="99">
        <f>SUM(O5:O28)</f>
        <v>433.33000000000004</v>
      </c>
      <c r="P32" s="28">
        <f>SUM(P6:P28)</f>
        <v>784</v>
      </c>
      <c r="Q32" s="99">
        <f>SUM(Q5:Q28)</f>
        <v>1918.8500000000001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32"/>
  <sheetViews>
    <sheetView workbookViewId="0">
      <selection activeCell="P5" sqref="P5"/>
    </sheetView>
  </sheetViews>
  <sheetFormatPr defaultRowHeight="15" x14ac:dyDescent="0.25"/>
  <cols>
    <col min="3" max="3" width="12.7109375" bestFit="1" customWidth="1"/>
    <col min="15" max="15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29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35</v>
      </c>
      <c r="B5" s="15">
        <v>1816</v>
      </c>
      <c r="C5" s="16">
        <v>279.72000000000003</v>
      </c>
      <c r="D5" s="17">
        <v>1189</v>
      </c>
      <c r="E5" s="18">
        <v>156.03</v>
      </c>
      <c r="F5" s="19">
        <v>169</v>
      </c>
      <c r="G5" s="20">
        <v>300.76</v>
      </c>
      <c r="H5" s="21">
        <v>5</v>
      </c>
      <c r="I5" s="22">
        <v>63.94</v>
      </c>
      <c r="J5" s="23">
        <v>155</v>
      </c>
      <c r="K5" s="24">
        <v>430</v>
      </c>
      <c r="L5" s="25">
        <v>1270</v>
      </c>
      <c r="M5" s="22">
        <v>222.13</v>
      </c>
      <c r="N5" s="25">
        <v>0</v>
      </c>
      <c r="O5" s="26">
        <v>72.040000000000006</v>
      </c>
      <c r="P5" s="27">
        <v>17</v>
      </c>
      <c r="Q5" s="18">
        <v>65.12</v>
      </c>
    </row>
    <row r="6" spans="1:17" ht="16.5" thickBot="1" x14ac:dyDescent="0.3">
      <c r="A6" s="28" t="s">
        <v>14</v>
      </c>
      <c r="B6" s="29">
        <v>578</v>
      </c>
      <c r="C6" s="30">
        <v>165.21</v>
      </c>
      <c r="D6" s="31">
        <v>0</v>
      </c>
      <c r="E6" s="32">
        <v>79.95</v>
      </c>
      <c r="F6" s="33">
        <v>544</v>
      </c>
      <c r="G6" s="34">
        <v>260.44</v>
      </c>
      <c r="H6" s="35"/>
      <c r="I6" s="36"/>
      <c r="J6" s="37"/>
      <c r="K6" s="36"/>
      <c r="L6" s="38"/>
      <c r="M6" s="39"/>
      <c r="N6" s="40">
        <v>2100</v>
      </c>
      <c r="O6" s="41">
        <v>32.369999999999997</v>
      </c>
      <c r="P6" s="42">
        <v>19</v>
      </c>
      <c r="Q6" s="32">
        <v>56.02</v>
      </c>
    </row>
    <row r="7" spans="1:17" ht="15.75" x14ac:dyDescent="0.25">
      <c r="A7" s="14" t="s">
        <v>15</v>
      </c>
      <c r="B7" s="43">
        <v>30960</v>
      </c>
      <c r="C7" s="44">
        <v>3723.1</v>
      </c>
      <c r="D7" s="45"/>
      <c r="E7" s="46"/>
      <c r="F7" s="42">
        <v>257</v>
      </c>
      <c r="G7" s="47">
        <v>142.77000000000001</v>
      </c>
      <c r="H7" s="45"/>
      <c r="I7" s="48"/>
      <c r="J7" s="49"/>
      <c r="K7" s="48"/>
      <c r="L7" s="49"/>
      <c r="M7" s="48"/>
      <c r="N7" s="50">
        <v>100</v>
      </c>
      <c r="O7" s="51">
        <v>32.04</v>
      </c>
      <c r="P7" s="42">
        <v>1</v>
      </c>
      <c r="Q7" s="52">
        <v>48.09</v>
      </c>
    </row>
    <row r="8" spans="1:17" ht="15.75" x14ac:dyDescent="0.25">
      <c r="A8" s="14" t="s">
        <v>16</v>
      </c>
      <c r="B8" s="43">
        <v>8080</v>
      </c>
      <c r="C8" s="44">
        <v>976.18</v>
      </c>
      <c r="D8" s="45"/>
      <c r="E8" s="46"/>
      <c r="F8" s="42">
        <v>246</v>
      </c>
      <c r="G8" s="47">
        <v>138.26</v>
      </c>
      <c r="H8" s="45"/>
      <c r="I8" s="48"/>
      <c r="J8" s="49"/>
      <c r="K8" s="48"/>
      <c r="L8" s="49"/>
      <c r="M8" s="48"/>
      <c r="N8" s="53">
        <v>139300</v>
      </c>
      <c r="O8" s="54">
        <v>1251.1199999999999</v>
      </c>
      <c r="P8" s="42">
        <v>8</v>
      </c>
      <c r="Q8" s="52">
        <v>51.31</v>
      </c>
    </row>
    <row r="9" spans="1:17" ht="15.75" x14ac:dyDescent="0.25">
      <c r="A9" s="14" t="s">
        <v>17</v>
      </c>
      <c r="B9" s="55">
        <v>3939</v>
      </c>
      <c r="C9" s="44">
        <v>480.26</v>
      </c>
      <c r="D9" s="45"/>
      <c r="E9" s="56"/>
      <c r="F9" s="42">
        <v>8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139300</v>
      </c>
      <c r="Q9" s="58">
        <v>1012.82</v>
      </c>
    </row>
    <row r="10" spans="1:17" ht="15.75" x14ac:dyDescent="0.25">
      <c r="A10" s="14" t="s">
        <v>18</v>
      </c>
      <c r="B10" s="43">
        <v>15200</v>
      </c>
      <c r="C10" s="44">
        <v>2155.7199999999998</v>
      </c>
      <c r="D10" s="45"/>
      <c r="E10" s="46"/>
      <c r="F10" s="42">
        <v>6</v>
      </c>
      <c r="G10" s="47">
        <v>49.7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560</v>
      </c>
      <c r="C11" s="44">
        <v>240.48</v>
      </c>
      <c r="D11" s="45"/>
      <c r="E11" s="46"/>
      <c r="F11" s="42">
        <v>67</v>
      </c>
      <c r="G11" s="47">
        <v>67.87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384</v>
      </c>
      <c r="C12" s="44">
        <v>87.43</v>
      </c>
      <c r="D12" s="45"/>
      <c r="E12" s="46"/>
      <c r="F12" s="42">
        <v>35</v>
      </c>
      <c r="G12" s="47">
        <v>51.75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38</v>
      </c>
      <c r="C13" s="44">
        <v>49.2</v>
      </c>
      <c r="D13" s="45"/>
      <c r="E13" s="46"/>
      <c r="F13" s="65">
        <v>664</v>
      </c>
      <c r="G13" s="66">
        <v>309.64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223</v>
      </c>
      <c r="C14" s="44">
        <v>114.64</v>
      </c>
      <c r="D14" s="45"/>
      <c r="E14" s="46"/>
      <c r="F14" s="67">
        <v>40</v>
      </c>
      <c r="G14" s="68">
        <v>53.8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103400</v>
      </c>
      <c r="C15" s="44">
        <v>10884.67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959</v>
      </c>
      <c r="C16" s="44">
        <v>150.97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2219</v>
      </c>
      <c r="C17" s="44">
        <v>301.55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474</v>
      </c>
      <c r="C18" s="44">
        <v>97.37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381</v>
      </c>
      <c r="C19" s="44">
        <v>87.1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321</v>
      </c>
      <c r="C20" s="44">
        <v>80.47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47400</v>
      </c>
      <c r="C21" s="79">
        <v>5264.61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4042</v>
      </c>
      <c r="C22" s="82">
        <v>491.64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29220</v>
      </c>
      <c r="C23" s="79">
        <v>3140.9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1060</v>
      </c>
      <c r="C24" s="79">
        <v>162.13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657</v>
      </c>
      <c r="C25" s="79">
        <v>140.30000000000001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5040</v>
      </c>
      <c r="C26" s="30">
        <v>662.52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/>
      <c r="C27" s="87"/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5.75" x14ac:dyDescent="0.25">
      <c r="A28" s="14" t="s">
        <v>36</v>
      </c>
      <c r="B28" s="86">
        <v>1827</v>
      </c>
      <c r="C28" s="110">
        <v>246.89</v>
      </c>
      <c r="D28" s="86"/>
      <c r="E28" s="89"/>
      <c r="F28" s="111"/>
      <c r="G28" s="110"/>
      <c r="H28" s="86"/>
      <c r="I28" s="110"/>
      <c r="J28" s="112"/>
      <c r="K28" s="110"/>
      <c r="L28" s="92"/>
      <c r="M28" s="110"/>
      <c r="N28" s="38"/>
      <c r="O28" s="113"/>
      <c r="P28" s="114"/>
      <c r="Q28" s="113"/>
    </row>
    <row r="29" spans="1:17" s="117" customFormat="1" x14ac:dyDescent="0.25">
      <c r="A29" s="115" t="s">
        <v>52</v>
      </c>
      <c r="B29" s="116">
        <v>575</v>
      </c>
      <c r="C29" s="117">
        <v>108.54</v>
      </c>
      <c r="E29" s="127"/>
      <c r="G29" s="127"/>
      <c r="I29" s="127"/>
      <c r="K29" s="127"/>
      <c r="L29" s="128"/>
      <c r="M29" s="127"/>
      <c r="N29" s="128"/>
      <c r="O29" s="127"/>
      <c r="Q29" s="127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30091.600000000002</v>
      </c>
      <c r="D31" s="28">
        <f>SUM(D5:D24)</f>
        <v>1189</v>
      </c>
      <c r="E31" s="99">
        <f>SUM(E5:E24)</f>
        <v>235.98000000000002</v>
      </c>
      <c r="F31" s="28">
        <f>SUM(F5:F28)</f>
        <v>2036</v>
      </c>
      <c r="G31" s="99">
        <f>SUM(G5:G28)</f>
        <v>1474.39</v>
      </c>
      <c r="H31" s="107">
        <f>SUM(H5:H30)</f>
        <v>5</v>
      </c>
      <c r="I31" s="108">
        <f>SUM(I5:I30)</f>
        <v>63.94</v>
      </c>
      <c r="J31" s="107">
        <f>SUM(J5:J30)</f>
        <v>155</v>
      </c>
      <c r="K31" s="108">
        <f>SUM(K5:K30)</f>
        <v>430</v>
      </c>
      <c r="L31" s="101">
        <f>SUM(L5:L24)</f>
        <v>1270</v>
      </c>
      <c r="M31" s="99">
        <f>SUM(M5:M24)</f>
        <v>222.13</v>
      </c>
      <c r="N31" s="101">
        <f>SUM(N5:N24)</f>
        <v>141500</v>
      </c>
      <c r="O31" s="99">
        <f>SUM(O5:O24)</f>
        <v>1387.57</v>
      </c>
      <c r="P31" s="28">
        <f t="shared" ref="P31" si="0">SUM(P6:P24)</f>
        <v>139328</v>
      </c>
      <c r="Q31" s="108">
        <f>SUM(Q5:Q30)</f>
        <v>1233.3600000000001</v>
      </c>
    </row>
    <row r="32" spans="1:17" x14ac:dyDescent="0.25">
      <c r="B32" s="109">
        <f>SUM(B5:B31)</f>
        <v>259353</v>
      </c>
      <c r="C32" s="104">
        <f>SUM(C5:C30)</f>
        <v>30091.600000000002</v>
      </c>
      <c r="D32" s="28">
        <f>SUM(D5:D28)</f>
        <v>1189</v>
      </c>
      <c r="E32" s="99">
        <f>SUM(E5:E28)</f>
        <v>235.98000000000002</v>
      </c>
      <c r="F32" s="28">
        <f>SUM(F5:F28)</f>
        <v>2036</v>
      </c>
      <c r="G32" s="99">
        <f>SUM(G5:G28)</f>
        <v>1474.39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141500</v>
      </c>
      <c r="O32" s="99">
        <f>SUM(O5:O28)</f>
        <v>1387.57</v>
      </c>
      <c r="P32" s="28">
        <f>SUM(P6:P28)</f>
        <v>139328</v>
      </c>
      <c r="Q32" s="99">
        <f>SUM(Q5:Q28)</f>
        <v>1233.3600000000001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2"/>
  <sheetViews>
    <sheetView workbookViewId="0">
      <selection activeCell="R5" sqref="R5"/>
    </sheetView>
  </sheetViews>
  <sheetFormatPr defaultRowHeight="15" x14ac:dyDescent="0.25"/>
  <cols>
    <col min="3" max="3" width="12.710937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29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13</v>
      </c>
      <c r="B5" s="15">
        <v>2290</v>
      </c>
      <c r="C5" s="16">
        <v>354.18</v>
      </c>
      <c r="D5" s="17">
        <v>1294</v>
      </c>
      <c r="E5" s="18">
        <v>177.36</v>
      </c>
      <c r="F5" s="19">
        <v>659</v>
      </c>
      <c r="G5" s="20">
        <v>307.58999999999997</v>
      </c>
      <c r="H5" s="21">
        <v>1</v>
      </c>
      <c r="I5" s="22">
        <v>67.92</v>
      </c>
      <c r="J5" s="23">
        <v>9252</v>
      </c>
      <c r="K5" s="24">
        <v>417.95</v>
      </c>
      <c r="L5" s="25">
        <v>2220</v>
      </c>
      <c r="M5" s="22">
        <v>227.66</v>
      </c>
      <c r="N5" s="25">
        <v>59400</v>
      </c>
      <c r="O5" s="26">
        <v>575.79</v>
      </c>
      <c r="P5" s="27">
        <v>0</v>
      </c>
      <c r="Q5" s="18">
        <v>47.8</v>
      </c>
    </row>
    <row r="6" spans="1:17" ht="16.5" thickBot="1" x14ac:dyDescent="0.3">
      <c r="A6" s="28" t="s">
        <v>14</v>
      </c>
      <c r="B6" s="29">
        <v>547</v>
      </c>
      <c r="C6" s="30">
        <v>162.97</v>
      </c>
      <c r="D6" s="31">
        <v>0</v>
      </c>
      <c r="E6" s="32">
        <v>15.24</v>
      </c>
      <c r="F6" s="33">
        <v>280</v>
      </c>
      <c r="G6" s="34">
        <v>152.19999999999999</v>
      </c>
      <c r="H6" s="35"/>
      <c r="I6" s="36"/>
      <c r="J6" s="37"/>
      <c r="K6" s="36"/>
      <c r="L6" s="38"/>
      <c r="M6" s="39"/>
      <c r="N6" s="40">
        <v>3300</v>
      </c>
      <c r="O6" s="41">
        <v>36.36</v>
      </c>
      <c r="P6" s="42">
        <v>19</v>
      </c>
      <c r="Q6" s="32">
        <v>56.02</v>
      </c>
    </row>
    <row r="7" spans="1:17" ht="15.75" x14ac:dyDescent="0.25">
      <c r="A7" s="14" t="s">
        <v>15</v>
      </c>
      <c r="B7" s="43">
        <v>31800</v>
      </c>
      <c r="C7" s="44">
        <v>3816</v>
      </c>
      <c r="D7" s="45"/>
      <c r="E7" s="46"/>
      <c r="F7" s="42">
        <v>156</v>
      </c>
      <c r="G7" s="47">
        <v>101.36</v>
      </c>
      <c r="H7" s="45"/>
      <c r="I7" s="48"/>
      <c r="J7" s="49"/>
      <c r="K7" s="48"/>
      <c r="L7" s="49"/>
      <c r="M7" s="48"/>
      <c r="N7" s="50">
        <v>100</v>
      </c>
      <c r="O7" s="51">
        <v>32.04</v>
      </c>
      <c r="P7" s="42">
        <v>15</v>
      </c>
      <c r="Q7" s="52">
        <v>69.59</v>
      </c>
    </row>
    <row r="8" spans="1:17" ht="15.75" x14ac:dyDescent="0.25">
      <c r="A8" s="14" t="s">
        <v>16</v>
      </c>
      <c r="B8" s="43">
        <v>8000</v>
      </c>
      <c r="C8" s="44">
        <v>968.44</v>
      </c>
      <c r="D8" s="45"/>
      <c r="E8" s="46"/>
      <c r="F8" s="42">
        <v>11</v>
      </c>
      <c r="G8" s="47">
        <v>99.4</v>
      </c>
      <c r="H8" s="45"/>
      <c r="I8" s="48"/>
      <c r="J8" s="49"/>
      <c r="K8" s="48"/>
      <c r="L8" s="49"/>
      <c r="M8" s="48"/>
      <c r="N8" s="53">
        <v>100</v>
      </c>
      <c r="O8" s="54">
        <v>32.04</v>
      </c>
      <c r="P8" s="42">
        <v>7</v>
      </c>
      <c r="Q8" s="52">
        <v>53.17</v>
      </c>
    </row>
    <row r="9" spans="1:17" ht="15.75" x14ac:dyDescent="0.25">
      <c r="A9" s="14" t="s">
        <v>17</v>
      </c>
      <c r="B9" s="55">
        <v>3927</v>
      </c>
      <c r="C9" s="44">
        <v>478.94</v>
      </c>
      <c r="D9" s="45"/>
      <c r="E9" s="56"/>
      <c r="F9" s="42">
        <v>11</v>
      </c>
      <c r="G9" s="47">
        <v>49.7</v>
      </c>
      <c r="H9" s="45"/>
      <c r="I9" s="48"/>
      <c r="J9" s="49"/>
      <c r="K9" s="48"/>
      <c r="L9" s="49"/>
      <c r="M9" s="48"/>
      <c r="N9" s="49"/>
      <c r="O9" s="57"/>
      <c r="P9" s="42">
        <v>810</v>
      </c>
      <c r="Q9" s="58">
        <v>1168.96</v>
      </c>
    </row>
    <row r="10" spans="1:17" ht="15.75" x14ac:dyDescent="0.25">
      <c r="A10" s="14" t="s">
        <v>18</v>
      </c>
      <c r="B10" s="43">
        <v>17900</v>
      </c>
      <c r="C10" s="44">
        <v>2610.94</v>
      </c>
      <c r="D10" s="45"/>
      <c r="E10" s="46"/>
      <c r="F10" s="42">
        <v>69</v>
      </c>
      <c r="G10" s="47">
        <v>65.69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0</v>
      </c>
      <c r="C11" s="44">
        <v>186.27</v>
      </c>
      <c r="D11" s="45"/>
      <c r="E11" s="46"/>
      <c r="F11" s="42">
        <v>35</v>
      </c>
      <c r="G11" s="47">
        <v>51.75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387</v>
      </c>
      <c r="C12" s="44">
        <v>92.94</v>
      </c>
      <c r="D12" s="45"/>
      <c r="E12" s="46"/>
      <c r="F12" s="42">
        <v>634</v>
      </c>
      <c r="G12" s="47">
        <v>297.33999999999997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38</v>
      </c>
      <c r="C13" s="44">
        <v>49.2</v>
      </c>
      <c r="D13" s="45"/>
      <c r="E13" s="46"/>
      <c r="F13" s="65">
        <v>21</v>
      </c>
      <c r="G13" s="66">
        <v>122.12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224</v>
      </c>
      <c r="C14" s="44">
        <v>115.2</v>
      </c>
      <c r="D14" s="45"/>
      <c r="E14" s="46"/>
      <c r="F14" s="67">
        <v>46</v>
      </c>
      <c r="G14" s="68">
        <v>168.48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102100</v>
      </c>
      <c r="C15" s="44">
        <v>10765.64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797</v>
      </c>
      <c r="C16" s="44">
        <v>133.07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2419</v>
      </c>
      <c r="C17" s="44">
        <v>348.05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515</v>
      </c>
      <c r="C18" s="44">
        <v>101.91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382</v>
      </c>
      <c r="C19" s="44">
        <v>87.21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326</v>
      </c>
      <c r="C20" s="44">
        <v>81.84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48300</v>
      </c>
      <c r="C21" s="79">
        <v>5365.27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4142</v>
      </c>
      <c r="C22" s="82">
        <v>502.69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29100</v>
      </c>
      <c r="C23" s="79">
        <v>3133.6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996</v>
      </c>
      <c r="C24" s="79">
        <v>155.06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823</v>
      </c>
      <c r="C25" s="79">
        <v>157.72999999999999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5220</v>
      </c>
      <c r="C26" s="30">
        <v>679.95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/>
      <c r="C27" s="87"/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5.75" x14ac:dyDescent="0.25">
      <c r="A28" s="14" t="s">
        <v>36</v>
      </c>
      <c r="B28" s="86">
        <v>1763</v>
      </c>
      <c r="C28" s="110">
        <v>259.20999999999998</v>
      </c>
      <c r="D28" s="86"/>
      <c r="E28" s="89"/>
      <c r="F28" s="111"/>
      <c r="G28" s="110"/>
      <c r="H28" s="86"/>
      <c r="I28" s="110"/>
      <c r="J28" s="112"/>
      <c r="K28" s="110"/>
      <c r="L28" s="92"/>
      <c r="M28" s="110"/>
      <c r="N28" s="38"/>
      <c r="O28" s="113"/>
      <c r="P28" s="114"/>
      <c r="Q28" s="113"/>
    </row>
    <row r="29" spans="1:17" x14ac:dyDescent="0.25">
      <c r="A29" s="115" t="s">
        <v>52</v>
      </c>
      <c r="B29" s="116">
        <v>649</v>
      </c>
      <c r="C29" s="117">
        <v>123.86</v>
      </c>
      <c r="D29" s="117"/>
      <c r="E29" s="127"/>
      <c r="F29" s="117"/>
      <c r="G29" s="127"/>
      <c r="H29" s="117"/>
      <c r="I29" s="127"/>
      <c r="J29" s="117"/>
      <c r="K29" s="127"/>
      <c r="L29" s="128"/>
      <c r="M29" s="127"/>
      <c r="N29" s="128"/>
      <c r="O29" s="127"/>
      <c r="P29" s="117"/>
      <c r="Q29" s="127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30730.17</v>
      </c>
      <c r="D31" s="28">
        <f>SUM(D5:D24)</f>
        <v>1294</v>
      </c>
      <c r="E31" s="99">
        <f>SUM(E5:E24)</f>
        <v>192.60000000000002</v>
      </c>
      <c r="F31" s="28">
        <f>SUM(F5:F28)</f>
        <v>1922</v>
      </c>
      <c r="G31" s="99">
        <f>SUM(G5:G28)</f>
        <v>1415.63</v>
      </c>
      <c r="H31" s="107">
        <f>SUM(H5:H30)</f>
        <v>1</v>
      </c>
      <c r="I31" s="108">
        <f>SUM(I5:I30)</f>
        <v>67.92</v>
      </c>
      <c r="J31" s="107">
        <f>SUM(J5:J30)</f>
        <v>9252</v>
      </c>
      <c r="K31" s="108">
        <f>SUM(K5:K30)</f>
        <v>417.95</v>
      </c>
      <c r="L31" s="101">
        <f>SUM(L5:L24)</f>
        <v>2220</v>
      </c>
      <c r="M31" s="99">
        <f>SUM(M5:M24)</f>
        <v>227.66</v>
      </c>
      <c r="N31" s="101">
        <f>SUM(N5:N24)</f>
        <v>62900</v>
      </c>
      <c r="O31" s="99">
        <f>SUM(O5:O24)</f>
        <v>676.2299999999999</v>
      </c>
      <c r="P31" s="28">
        <f t="shared" ref="P31" si="0">SUM(P6:P24)</f>
        <v>851</v>
      </c>
      <c r="Q31" s="108">
        <f>SUM(Q5:Q30)</f>
        <v>1395.54</v>
      </c>
    </row>
    <row r="32" spans="1:17" x14ac:dyDescent="0.25">
      <c r="B32" s="109">
        <f>SUM(B5:B31)</f>
        <v>262645</v>
      </c>
      <c r="C32" s="104">
        <f>SUM(C5:C30)</f>
        <v>30730.17</v>
      </c>
      <c r="D32" s="28">
        <f>SUM(D5:D28)</f>
        <v>1294</v>
      </c>
      <c r="E32" s="99">
        <f>SUM(E5:E28)</f>
        <v>192.60000000000002</v>
      </c>
      <c r="F32" s="28">
        <f>SUM(F5:F28)</f>
        <v>1922</v>
      </c>
      <c r="G32" s="99">
        <f>SUM(G5:G28)</f>
        <v>1415.63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62900</v>
      </c>
      <c r="O32" s="99">
        <f>SUM(O5:O28)</f>
        <v>676.2299999999999</v>
      </c>
      <c r="P32" s="28">
        <f>SUM(P6:P28)</f>
        <v>851</v>
      </c>
      <c r="Q32" s="99">
        <f>SUM(Q5:Q28)</f>
        <v>1395.54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32"/>
  <sheetViews>
    <sheetView workbookViewId="0">
      <selection activeCell="C16" sqref="C16"/>
    </sheetView>
  </sheetViews>
  <sheetFormatPr defaultRowHeight="15" x14ac:dyDescent="0.25"/>
  <cols>
    <col min="3" max="3" width="12.710937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29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587</v>
      </c>
      <c r="C5" s="16">
        <v>116.32</v>
      </c>
      <c r="D5" s="17">
        <v>0</v>
      </c>
      <c r="E5" s="18">
        <v>15.24</v>
      </c>
      <c r="F5" s="19">
        <v>45</v>
      </c>
      <c r="G5" s="20">
        <v>167.8</v>
      </c>
      <c r="H5" s="21">
        <v>0</v>
      </c>
      <c r="I5" s="22">
        <v>63.94</v>
      </c>
      <c r="J5" s="23">
        <v>5400</v>
      </c>
      <c r="K5" s="24">
        <v>183.51</v>
      </c>
      <c r="L5" s="25">
        <v>790</v>
      </c>
      <c r="M5" s="22">
        <v>231.17</v>
      </c>
      <c r="N5" s="25">
        <v>0</v>
      </c>
      <c r="O5" s="26">
        <v>32.04</v>
      </c>
      <c r="P5" s="27">
        <v>0</v>
      </c>
      <c r="Q5" s="18">
        <v>38.47</v>
      </c>
    </row>
    <row r="6" spans="1:17" ht="16.5" thickBot="1" x14ac:dyDescent="0.3">
      <c r="A6" s="28" t="s">
        <v>14</v>
      </c>
      <c r="B6" s="29">
        <v>517</v>
      </c>
      <c r="C6" s="30">
        <v>163.6</v>
      </c>
      <c r="D6" s="31">
        <v>1146</v>
      </c>
      <c r="E6" s="32">
        <v>160.24</v>
      </c>
      <c r="F6" s="33">
        <v>195</v>
      </c>
      <c r="G6" s="34">
        <v>117.35</v>
      </c>
      <c r="H6" s="35"/>
      <c r="I6" s="36"/>
      <c r="J6" s="37"/>
      <c r="K6" s="36"/>
      <c r="L6" s="38"/>
      <c r="M6" s="39"/>
      <c r="N6" s="40">
        <v>70900</v>
      </c>
      <c r="O6" s="41">
        <v>320.39</v>
      </c>
      <c r="P6" s="42">
        <v>19</v>
      </c>
      <c r="Q6" s="32">
        <v>56.02</v>
      </c>
    </row>
    <row r="7" spans="1:17" ht="15.75" x14ac:dyDescent="0.25">
      <c r="A7" s="14" t="s">
        <v>15</v>
      </c>
      <c r="B7" s="43">
        <v>28200</v>
      </c>
      <c r="C7" s="44">
        <v>3774.2</v>
      </c>
      <c r="D7" s="45"/>
      <c r="E7" s="46"/>
      <c r="F7" s="42">
        <v>223</v>
      </c>
      <c r="G7" s="47">
        <v>128.83000000000001</v>
      </c>
      <c r="H7" s="45"/>
      <c r="I7" s="48"/>
      <c r="J7" s="49"/>
      <c r="K7" s="48"/>
      <c r="L7" s="49"/>
      <c r="M7" s="48"/>
      <c r="N7" s="50">
        <v>3500</v>
      </c>
      <c r="O7" s="51">
        <v>37.03</v>
      </c>
      <c r="P7" s="42">
        <v>18</v>
      </c>
      <c r="Q7" s="52">
        <v>74.099999999999994</v>
      </c>
    </row>
    <row r="8" spans="1:17" ht="15.75" x14ac:dyDescent="0.25">
      <c r="A8" s="14" t="s">
        <v>16</v>
      </c>
      <c r="B8" s="43">
        <v>7360</v>
      </c>
      <c r="C8" s="44">
        <v>988.66</v>
      </c>
      <c r="D8" s="45"/>
      <c r="E8" s="46"/>
      <c r="F8" s="42">
        <v>107</v>
      </c>
      <c r="G8" s="47">
        <v>81.27</v>
      </c>
      <c r="H8" s="45"/>
      <c r="I8" s="48"/>
      <c r="J8" s="49"/>
      <c r="K8" s="48"/>
      <c r="L8" s="49"/>
      <c r="M8" s="48"/>
      <c r="N8" s="53">
        <v>100</v>
      </c>
      <c r="O8" s="54">
        <v>32.04</v>
      </c>
      <c r="P8" s="42">
        <v>929</v>
      </c>
      <c r="Q8" s="52">
        <v>1334.41</v>
      </c>
    </row>
    <row r="9" spans="1:17" ht="15.75" x14ac:dyDescent="0.25">
      <c r="A9" s="14" t="s">
        <v>17</v>
      </c>
      <c r="B9" s="55">
        <v>3195</v>
      </c>
      <c r="C9" s="44">
        <v>433.19</v>
      </c>
      <c r="D9" s="45"/>
      <c r="E9" s="56"/>
      <c r="F9" s="42">
        <v>12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47.01</v>
      </c>
    </row>
    <row r="10" spans="1:17" ht="15.75" x14ac:dyDescent="0.25">
      <c r="A10" s="14" t="s">
        <v>18</v>
      </c>
      <c r="B10" s="43">
        <v>14200</v>
      </c>
      <c r="C10" s="44">
        <v>2216.52</v>
      </c>
      <c r="D10" s="45"/>
      <c r="E10" s="46"/>
      <c r="F10" s="42">
        <v>14</v>
      </c>
      <c r="G10" s="47">
        <v>49.7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40</v>
      </c>
      <c r="C11" s="44">
        <v>190.58</v>
      </c>
      <c r="D11" s="45"/>
      <c r="E11" s="46"/>
      <c r="F11" s="42">
        <v>71</v>
      </c>
      <c r="G11" s="47">
        <v>66.510000000000005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251</v>
      </c>
      <c r="C12" s="44">
        <v>76.239999999999995</v>
      </c>
      <c r="D12" s="45"/>
      <c r="E12" s="46"/>
      <c r="F12" s="42">
        <v>32</v>
      </c>
      <c r="G12" s="47">
        <v>50.52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41</v>
      </c>
      <c r="C13" s="44">
        <v>49.98</v>
      </c>
      <c r="D13" s="45"/>
      <c r="E13" s="46"/>
      <c r="F13" s="65">
        <v>632</v>
      </c>
      <c r="G13" s="66">
        <v>296.52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247</v>
      </c>
      <c r="C14" s="44">
        <v>120.46</v>
      </c>
      <c r="D14" s="45"/>
      <c r="E14" s="46"/>
      <c r="F14" s="67">
        <v>18</v>
      </c>
      <c r="G14" s="68">
        <v>49.7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104200</v>
      </c>
      <c r="C15" s="44">
        <v>12087.47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523</v>
      </c>
      <c r="C16" s="44">
        <v>108.55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2150</v>
      </c>
      <c r="C17" s="44">
        <v>317.62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444</v>
      </c>
      <c r="C18" s="44">
        <v>98.95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290</v>
      </c>
      <c r="C19" s="44">
        <v>80.239999999999995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276</v>
      </c>
      <c r="C20" s="44">
        <v>79.319999999999993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46200</v>
      </c>
      <c r="C21" s="79">
        <v>5650.54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3726</v>
      </c>
      <c r="C22" s="82">
        <v>497.71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27420</v>
      </c>
      <c r="C23" s="79">
        <v>3255.68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868</v>
      </c>
      <c r="C24" s="79">
        <v>150.47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751</v>
      </c>
      <c r="C25" s="79">
        <v>154.47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4860</v>
      </c>
      <c r="C26" s="30">
        <v>698.56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1921</v>
      </c>
      <c r="C27" s="87">
        <v>315.69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1396</v>
      </c>
      <c r="C28" s="87">
        <v>214.61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31839.63</v>
      </c>
      <c r="D31" s="28">
        <f>SUM(D5:D24)</f>
        <v>1146</v>
      </c>
      <c r="E31" s="99">
        <f>SUM(E5:E24)</f>
        <v>175.48000000000002</v>
      </c>
      <c r="F31" s="28">
        <f>SUM(F5:F28)</f>
        <v>1349</v>
      </c>
      <c r="G31" s="99">
        <f>SUM(G5:G28)</f>
        <v>1107.6000000000001</v>
      </c>
      <c r="H31" s="107">
        <f>SUM(H5:H30)</f>
        <v>0</v>
      </c>
      <c r="I31" s="108">
        <f>SUM(I5:I30)</f>
        <v>63.94</v>
      </c>
      <c r="J31" s="107">
        <f>SUM(J5:J30)</f>
        <v>5400</v>
      </c>
      <c r="K31" s="108">
        <f>SUM(K5:K30)</f>
        <v>183.51</v>
      </c>
      <c r="L31" s="101">
        <f>SUM(L5:L24)</f>
        <v>790</v>
      </c>
      <c r="M31" s="99">
        <f>SUM(M5:M24)</f>
        <v>231.17</v>
      </c>
      <c r="N31" s="101">
        <f>SUM(N5:N24)</f>
        <v>74500</v>
      </c>
      <c r="O31" s="99">
        <f>SUM(O5:O24)</f>
        <v>421.50000000000006</v>
      </c>
      <c r="P31" s="28">
        <f t="shared" ref="P31" si="0">SUM(P6:P24)</f>
        <v>966</v>
      </c>
      <c r="Q31" s="108">
        <f>SUM(Q5:Q30)</f>
        <v>1550.01</v>
      </c>
    </row>
    <row r="32" spans="1:17" x14ac:dyDescent="0.25">
      <c r="B32" s="109">
        <f>SUM(B5:B31)</f>
        <v>249663</v>
      </c>
      <c r="C32" s="104">
        <f>SUM(C5:C30)</f>
        <v>31839.63</v>
      </c>
      <c r="D32" s="28">
        <f>SUM(D5:D28)</f>
        <v>1146</v>
      </c>
      <c r="E32" s="99">
        <f>SUM(E5:E28)</f>
        <v>175.48000000000002</v>
      </c>
      <c r="F32" s="28">
        <f>SUM(F5:F28)</f>
        <v>1349</v>
      </c>
      <c r="G32" s="99">
        <f>SUM(G5:G28)</f>
        <v>1107.6000000000001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74500</v>
      </c>
      <c r="O32" s="99">
        <f>SUM(O5:O28)</f>
        <v>421.50000000000006</v>
      </c>
      <c r="P32" s="28">
        <f>SUM(P6:P28)</f>
        <v>966</v>
      </c>
      <c r="Q32" s="99">
        <f>SUM(Q5:Q28)</f>
        <v>1550.01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32"/>
  <sheetViews>
    <sheetView workbookViewId="0">
      <selection activeCell="R9" sqref="R9"/>
    </sheetView>
  </sheetViews>
  <sheetFormatPr defaultRowHeight="15" x14ac:dyDescent="0.25"/>
  <cols>
    <col min="3" max="3" width="12.7109375" bestFit="1" customWidth="1"/>
    <col min="15" max="15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6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506</v>
      </c>
      <c r="C5" s="16">
        <v>106.48</v>
      </c>
      <c r="D5" s="17">
        <v>911</v>
      </c>
      <c r="E5" s="18">
        <v>133.04</v>
      </c>
      <c r="F5" s="19">
        <v>280</v>
      </c>
      <c r="G5" s="20">
        <v>152.19999999999999</v>
      </c>
      <c r="H5" s="21">
        <v>0</v>
      </c>
      <c r="I5" s="22">
        <v>63.94</v>
      </c>
      <c r="J5" s="23">
        <v>74500</v>
      </c>
      <c r="K5" s="24">
        <v>366.62</v>
      </c>
      <c r="L5" s="25">
        <v>1030</v>
      </c>
      <c r="M5" s="22">
        <v>232.56</v>
      </c>
      <c r="N5" s="25">
        <v>1106</v>
      </c>
      <c r="O5" s="26">
        <v>1580.59</v>
      </c>
      <c r="P5" s="27">
        <v>8</v>
      </c>
      <c r="Q5" s="18">
        <v>54.55</v>
      </c>
    </row>
    <row r="6" spans="1:17" ht="16.5" thickBot="1" x14ac:dyDescent="0.3">
      <c r="A6" s="28" t="s">
        <v>14</v>
      </c>
      <c r="B6" s="29">
        <v>408</v>
      </c>
      <c r="C6" s="30">
        <v>152.6</v>
      </c>
      <c r="D6" s="31">
        <v>0</v>
      </c>
      <c r="E6" s="32">
        <v>15.24</v>
      </c>
      <c r="F6" s="33">
        <v>572</v>
      </c>
      <c r="G6" s="34">
        <v>271.92</v>
      </c>
      <c r="H6" s="35"/>
      <c r="I6" s="36"/>
      <c r="J6" s="37"/>
      <c r="K6" s="36"/>
      <c r="L6" s="38"/>
      <c r="M6" s="39"/>
      <c r="N6" s="40">
        <v>566</v>
      </c>
      <c r="O6" s="41">
        <v>557.64</v>
      </c>
      <c r="P6" s="42">
        <v>0</v>
      </c>
      <c r="Q6" s="32">
        <v>47.01</v>
      </c>
    </row>
    <row r="7" spans="1:17" ht="15.75" x14ac:dyDescent="0.25">
      <c r="A7" s="14" t="s">
        <v>15</v>
      </c>
      <c r="B7" s="43">
        <v>21600</v>
      </c>
      <c r="C7" s="44">
        <v>3023.19</v>
      </c>
      <c r="D7" s="45"/>
      <c r="E7" s="46"/>
      <c r="F7" s="42">
        <v>72</v>
      </c>
      <c r="G7" s="47">
        <v>66.92</v>
      </c>
      <c r="H7" s="45"/>
      <c r="I7" s="48"/>
      <c r="J7" s="49"/>
      <c r="K7" s="48"/>
      <c r="L7" s="49"/>
      <c r="M7" s="48"/>
      <c r="N7" s="50">
        <v>1</v>
      </c>
      <c r="O7" s="51">
        <v>32.04</v>
      </c>
      <c r="P7" s="42">
        <v>1106</v>
      </c>
      <c r="Q7" s="52">
        <v>1580.59</v>
      </c>
    </row>
    <row r="8" spans="1:17" ht="15.75" x14ac:dyDescent="0.25">
      <c r="A8" s="14" t="s">
        <v>16</v>
      </c>
      <c r="B8" s="43">
        <v>4880</v>
      </c>
      <c r="C8" s="44">
        <v>721.31</v>
      </c>
      <c r="D8" s="45"/>
      <c r="E8" s="46"/>
      <c r="F8" s="42">
        <v>16</v>
      </c>
      <c r="G8" s="47">
        <v>99.4</v>
      </c>
      <c r="H8" s="45"/>
      <c r="I8" s="48"/>
      <c r="J8" s="49"/>
      <c r="K8" s="48"/>
      <c r="L8" s="49"/>
      <c r="M8" s="48"/>
      <c r="N8" s="53">
        <v>0</v>
      </c>
      <c r="O8" s="54">
        <v>32.04</v>
      </c>
      <c r="P8" s="42">
        <v>27</v>
      </c>
      <c r="Q8" s="52">
        <v>87.65</v>
      </c>
    </row>
    <row r="9" spans="1:17" ht="15.75" x14ac:dyDescent="0.25">
      <c r="A9" s="14" t="s">
        <v>17</v>
      </c>
      <c r="B9" s="55">
        <v>1730</v>
      </c>
      <c r="C9" s="44">
        <v>255.2</v>
      </c>
      <c r="D9" s="45"/>
      <c r="E9" s="56"/>
      <c r="F9" s="42">
        <v>19</v>
      </c>
      <c r="G9" s="47">
        <v>49.7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43.43</v>
      </c>
    </row>
    <row r="10" spans="1:17" ht="17.25" customHeight="1" x14ac:dyDescent="0.25">
      <c r="A10" s="14" t="s">
        <v>18</v>
      </c>
      <c r="B10" s="43">
        <v>11100</v>
      </c>
      <c r="C10" s="44">
        <v>1886.06</v>
      </c>
      <c r="D10" s="45"/>
      <c r="E10" s="46"/>
      <c r="F10" s="42">
        <v>55</v>
      </c>
      <c r="G10" s="47">
        <v>59.95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1560</v>
      </c>
      <c r="C11" s="44">
        <v>402.57</v>
      </c>
      <c r="D11" s="45"/>
      <c r="E11" s="46"/>
      <c r="F11" s="42">
        <v>35</v>
      </c>
      <c r="G11" s="47">
        <v>51.75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186</v>
      </c>
      <c r="C12" s="44">
        <v>68.28</v>
      </c>
      <c r="D12" s="45"/>
      <c r="E12" s="46"/>
      <c r="F12" s="42">
        <v>662</v>
      </c>
      <c r="G12" s="47">
        <v>308.82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37</v>
      </c>
      <c r="C13" s="44">
        <v>49.49</v>
      </c>
      <c r="D13" s="45"/>
      <c r="E13" s="46"/>
      <c r="F13" s="65">
        <v>28</v>
      </c>
      <c r="G13" s="66">
        <v>122.12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220</v>
      </c>
      <c r="C14" s="44">
        <v>117.18</v>
      </c>
      <c r="D14" s="45"/>
      <c r="E14" s="46"/>
      <c r="F14" s="67">
        <v>47</v>
      </c>
      <c r="G14" s="68">
        <v>169.17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85400</v>
      </c>
      <c r="C15" s="44">
        <v>10038.77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1159</v>
      </c>
      <c r="C16" s="44">
        <v>185.82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2271</v>
      </c>
      <c r="C17" s="44">
        <v>338.96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349</v>
      </c>
      <c r="C18" s="44">
        <v>87.41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200</v>
      </c>
      <c r="C19" s="44">
        <v>69.3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208</v>
      </c>
      <c r="C20" s="44">
        <v>70.98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36000</v>
      </c>
      <c r="C21" s="79">
        <v>4503.59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2862</v>
      </c>
      <c r="C22" s="82">
        <v>392.73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21540</v>
      </c>
      <c r="C23" s="79">
        <v>2606.15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783</v>
      </c>
      <c r="C24" s="79">
        <v>140.13999999999999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544</v>
      </c>
      <c r="C25" s="79">
        <v>133.88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3480</v>
      </c>
      <c r="C26" s="30">
        <v>549.79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1621</v>
      </c>
      <c r="C27" s="87">
        <v>278.88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885</v>
      </c>
      <c r="C28" s="87">
        <v>153.1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26331.86</v>
      </c>
      <c r="D31" s="28">
        <f>SUM(D5:D24)</f>
        <v>911</v>
      </c>
      <c r="E31" s="99">
        <f>SUM(E5:E24)</f>
        <v>148.28</v>
      </c>
      <c r="F31" s="28">
        <f>SUM(F5:F28)</f>
        <v>1786</v>
      </c>
      <c r="G31" s="99">
        <f>SUM(G5:G28)</f>
        <v>1351.9500000000003</v>
      </c>
      <c r="H31" s="107">
        <f>SUM(H5:H30)</f>
        <v>0</v>
      </c>
      <c r="I31" s="108">
        <f>SUM(I5:I30)</f>
        <v>63.94</v>
      </c>
      <c r="J31" s="107">
        <f>SUM(J5:J30)</f>
        <v>74500</v>
      </c>
      <c r="K31" s="108">
        <f>SUM(K5:K30)</f>
        <v>366.62</v>
      </c>
      <c r="L31" s="101">
        <f>SUM(L5:L24)</f>
        <v>1030</v>
      </c>
      <c r="M31" s="99">
        <f>SUM(M5:M24)</f>
        <v>232.56</v>
      </c>
      <c r="N31" s="101">
        <f>SUM(N5:N24)</f>
        <v>1673</v>
      </c>
      <c r="O31" s="99">
        <f>SUM(O5:O24)</f>
        <v>2202.31</v>
      </c>
      <c r="P31" s="28">
        <f t="shared" ref="P31" si="0">SUM(P6:P24)</f>
        <v>1133</v>
      </c>
      <c r="Q31" s="108">
        <f>SUM(Q5:Q30)</f>
        <v>1813.23</v>
      </c>
    </row>
    <row r="32" spans="1:17" x14ac:dyDescent="0.25">
      <c r="B32" s="109">
        <f>SUM(B5:B31)</f>
        <v>199529</v>
      </c>
      <c r="C32" s="104">
        <f>SUM(C5:C30)</f>
        <v>26331.86</v>
      </c>
      <c r="D32" s="28">
        <f>SUM(D5:D28)</f>
        <v>911</v>
      </c>
      <c r="E32" s="99">
        <f>SUM(E5:E28)</f>
        <v>148.28</v>
      </c>
      <c r="F32" s="28">
        <f>SUM(F5:F28)</f>
        <v>1786</v>
      </c>
      <c r="G32" s="99">
        <f>SUM(G5:G28)</f>
        <v>1351.9500000000003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1673</v>
      </c>
      <c r="O32" s="99">
        <f>SUM(O5:O28)</f>
        <v>2202.31</v>
      </c>
      <c r="P32" s="28">
        <f>SUM(P6:P28)</f>
        <v>1133</v>
      </c>
      <c r="Q32" s="99">
        <f>SUM(Q5:Q28)</f>
        <v>1813.23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32"/>
  <sheetViews>
    <sheetView workbookViewId="0">
      <selection activeCell="C10" sqref="C10"/>
    </sheetView>
  </sheetViews>
  <sheetFormatPr defaultRowHeight="15" x14ac:dyDescent="0.25"/>
  <cols>
    <col min="3" max="3" width="12.7109375" bestFit="1" customWidth="1"/>
    <col min="7" max="7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6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469</v>
      </c>
      <c r="C5" s="16">
        <v>101.99</v>
      </c>
      <c r="D5" s="17">
        <v>692</v>
      </c>
      <c r="E5" s="18">
        <v>107.69</v>
      </c>
      <c r="F5" s="19">
        <v>363</v>
      </c>
      <c r="G5" s="20">
        <v>186</v>
      </c>
      <c r="H5" s="21">
        <v>0</v>
      </c>
      <c r="I5" s="22">
        <v>63.94</v>
      </c>
      <c r="J5" s="23">
        <v>4700</v>
      </c>
      <c r="K5" s="24">
        <v>181.65</v>
      </c>
      <c r="L5" s="25">
        <v>1500</v>
      </c>
      <c r="M5" s="22">
        <v>166.56</v>
      </c>
      <c r="N5" s="25">
        <v>0</v>
      </c>
      <c r="O5" s="26">
        <v>34.22</v>
      </c>
      <c r="P5" s="27">
        <v>1100</v>
      </c>
      <c r="Q5" s="18">
        <v>1572.57</v>
      </c>
    </row>
    <row r="6" spans="1:17" ht="16.5" thickBot="1" x14ac:dyDescent="0.3">
      <c r="A6" s="28" t="s">
        <v>14</v>
      </c>
      <c r="B6" s="29">
        <v>332</v>
      </c>
      <c r="C6" s="30">
        <v>141.74</v>
      </c>
      <c r="D6" s="31">
        <v>0</v>
      </c>
      <c r="E6" s="32">
        <v>15.24</v>
      </c>
      <c r="F6" s="33">
        <v>152</v>
      </c>
      <c r="G6" s="34">
        <v>99.72</v>
      </c>
      <c r="H6" s="35"/>
      <c r="I6" s="36"/>
      <c r="J6" s="37"/>
      <c r="K6" s="36"/>
      <c r="L6" s="38"/>
      <c r="M6" s="39"/>
      <c r="N6" s="40">
        <v>0</v>
      </c>
      <c r="O6" s="41">
        <v>34.22</v>
      </c>
      <c r="P6" s="42">
        <v>133</v>
      </c>
      <c r="Q6" s="32">
        <v>247.16</v>
      </c>
    </row>
    <row r="7" spans="1:17" ht="15.75" x14ac:dyDescent="0.25">
      <c r="A7" s="14" t="s">
        <v>15</v>
      </c>
      <c r="B7" s="43">
        <v>18080</v>
      </c>
      <c r="C7" s="44">
        <v>2483.46</v>
      </c>
      <c r="D7" s="45"/>
      <c r="E7" s="46"/>
      <c r="F7" s="42">
        <v>68</v>
      </c>
      <c r="G7" s="47">
        <v>65.28</v>
      </c>
      <c r="H7" s="45"/>
      <c r="I7" s="48"/>
      <c r="J7" s="49"/>
      <c r="K7" s="48"/>
      <c r="L7" s="49"/>
      <c r="M7" s="48"/>
      <c r="N7" s="50">
        <v>60</v>
      </c>
      <c r="O7" s="51">
        <v>47.53</v>
      </c>
      <c r="P7" s="42">
        <v>62</v>
      </c>
      <c r="Q7" s="52">
        <v>140.32</v>
      </c>
    </row>
    <row r="8" spans="1:17" ht="15.75" x14ac:dyDescent="0.25">
      <c r="A8" s="14" t="s">
        <v>16</v>
      </c>
      <c r="B8" s="43">
        <v>3120</v>
      </c>
      <c r="C8" s="44">
        <v>542.22</v>
      </c>
      <c r="D8" s="45"/>
      <c r="E8" s="46"/>
      <c r="F8" s="42">
        <v>72</v>
      </c>
      <c r="G8" s="47">
        <v>112.93</v>
      </c>
      <c r="H8" s="45"/>
      <c r="I8" s="48"/>
      <c r="J8" s="49"/>
      <c r="K8" s="48"/>
      <c r="L8" s="49"/>
      <c r="M8" s="48"/>
      <c r="N8" s="53">
        <v>235</v>
      </c>
      <c r="O8" s="54">
        <v>367.59</v>
      </c>
      <c r="P8" s="42">
        <v>8</v>
      </c>
      <c r="Q8" s="52">
        <v>54.55</v>
      </c>
    </row>
    <row r="9" spans="1:17" ht="15.75" x14ac:dyDescent="0.25">
      <c r="A9" s="14" t="s">
        <v>17</v>
      </c>
      <c r="B9" s="55">
        <v>954</v>
      </c>
      <c r="C9" s="44">
        <v>164.13</v>
      </c>
      <c r="D9" s="45"/>
      <c r="E9" s="56"/>
      <c r="F9" s="42">
        <v>21</v>
      </c>
      <c r="G9" s="47">
        <v>49.7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43.43</v>
      </c>
    </row>
    <row r="10" spans="1:17" ht="17.25" customHeight="1" x14ac:dyDescent="0.25">
      <c r="A10" s="14" t="s">
        <v>18</v>
      </c>
      <c r="B10" s="43">
        <v>9400</v>
      </c>
      <c r="C10" s="44">
        <v>1776.99</v>
      </c>
      <c r="D10" s="45"/>
      <c r="E10" s="46"/>
      <c r="F10" s="42">
        <v>72</v>
      </c>
      <c r="G10" s="47">
        <v>66.92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360</v>
      </c>
      <c r="C11" s="44">
        <v>226.17</v>
      </c>
      <c r="D11" s="45"/>
      <c r="E11" s="46"/>
      <c r="F11" s="42">
        <v>45</v>
      </c>
      <c r="G11" s="47">
        <v>55.85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125</v>
      </c>
      <c r="C12" s="44">
        <v>60.19</v>
      </c>
      <c r="D12" s="45"/>
      <c r="E12" s="46"/>
      <c r="F12" s="42">
        <v>642</v>
      </c>
      <c r="G12" s="47">
        <v>300.62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37</v>
      </c>
      <c r="C13" s="44">
        <v>49.49</v>
      </c>
      <c r="D13" s="45"/>
      <c r="E13" s="46"/>
      <c r="F13" s="65">
        <v>28</v>
      </c>
      <c r="G13" s="66">
        <v>49.7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220</v>
      </c>
      <c r="C14" s="44">
        <v>116.73</v>
      </c>
      <c r="D14" s="45"/>
      <c r="E14" s="46"/>
      <c r="F14" s="67">
        <v>692</v>
      </c>
      <c r="G14" s="68">
        <v>1023.02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71800</v>
      </c>
      <c r="C15" s="44">
        <v>8742.81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419</v>
      </c>
      <c r="C16" s="44">
        <v>97.83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3267</v>
      </c>
      <c r="C17" s="44">
        <v>453.33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434</v>
      </c>
      <c r="C18" s="44">
        <v>97.73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129</v>
      </c>
      <c r="C19" s="44">
        <v>60.62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118</v>
      </c>
      <c r="C20" s="44">
        <v>59.3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29100</v>
      </c>
      <c r="C21" s="79">
        <v>3837.68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2131</v>
      </c>
      <c r="C22" s="82">
        <v>309.99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18780</v>
      </c>
      <c r="C23" s="79">
        <v>2352.41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451</v>
      </c>
      <c r="C24" s="79">
        <v>99.79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474</v>
      </c>
      <c r="C25" s="79">
        <v>125.37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2520</v>
      </c>
      <c r="C26" s="30">
        <v>455.24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995</v>
      </c>
      <c r="C27" s="87">
        <v>200.06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961</v>
      </c>
      <c r="C28" s="87">
        <v>161.76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22717.03</v>
      </c>
      <c r="D31" s="28">
        <f>SUM(D5:D24)</f>
        <v>692</v>
      </c>
      <c r="E31" s="99">
        <f>SUM(E5:E24)</f>
        <v>122.92999999999999</v>
      </c>
      <c r="F31" s="28">
        <f>SUM(F5:F28)</f>
        <v>2155</v>
      </c>
      <c r="G31" s="99">
        <f>SUM(G5:G28)</f>
        <v>2009.74</v>
      </c>
      <c r="H31" s="107">
        <f>SUM(H5:H30)</f>
        <v>0</v>
      </c>
      <c r="I31" s="108">
        <f>SUM(I5:I30)</f>
        <v>63.94</v>
      </c>
      <c r="J31" s="107">
        <f>SUM(J5:J30)</f>
        <v>4700</v>
      </c>
      <c r="K31" s="108">
        <f>SUM(K5:K30)</f>
        <v>181.65</v>
      </c>
      <c r="L31" s="101">
        <f>SUM(L5:L24)</f>
        <v>1500</v>
      </c>
      <c r="M31" s="99">
        <f>SUM(M5:M24)</f>
        <v>166.56</v>
      </c>
      <c r="N31" s="101">
        <f>SUM(N5:N24)</f>
        <v>295</v>
      </c>
      <c r="O31" s="99">
        <f>SUM(O5:O24)</f>
        <v>483.55999999999995</v>
      </c>
      <c r="P31" s="28">
        <f t="shared" ref="P31" si="0">SUM(P6:P24)</f>
        <v>203</v>
      </c>
      <c r="Q31" s="108">
        <f>SUM(Q5:Q30)</f>
        <v>2058.0299999999997</v>
      </c>
    </row>
    <row r="32" spans="1:17" x14ac:dyDescent="0.25">
      <c r="B32" s="109">
        <f>SUM(B5:B31)</f>
        <v>164676</v>
      </c>
      <c r="C32" s="104">
        <f>SUM(C5:C30)</f>
        <v>22717.03</v>
      </c>
      <c r="D32" s="28">
        <f>SUM(D5:D28)</f>
        <v>692</v>
      </c>
      <c r="E32" s="99">
        <f>SUM(E5:E28)</f>
        <v>122.92999999999999</v>
      </c>
      <c r="F32" s="28">
        <f>SUM(F5:F28)</f>
        <v>2155</v>
      </c>
      <c r="G32" s="99">
        <f>SUM(G5:G28)</f>
        <v>2009.74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295</v>
      </c>
      <c r="O32" s="99">
        <f>SUM(O5:O28)</f>
        <v>483.55999999999995</v>
      </c>
      <c r="P32" s="28">
        <f>SUM(P6:P28)</f>
        <v>203</v>
      </c>
      <c r="Q32" s="99">
        <f>SUM(Q5:Q28)</f>
        <v>2058.0299999999997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32"/>
  <sheetViews>
    <sheetView workbookViewId="0">
      <selection activeCell="Q9" sqref="Q9"/>
    </sheetView>
  </sheetViews>
  <sheetFormatPr defaultRowHeight="15" x14ac:dyDescent="0.25"/>
  <cols>
    <col min="3" max="3" width="12.710937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6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426</v>
      </c>
      <c r="C5" s="16">
        <v>96.76</v>
      </c>
      <c r="D5" s="17">
        <v>774</v>
      </c>
      <c r="E5" s="18">
        <v>117.19</v>
      </c>
      <c r="F5" s="19">
        <v>52</v>
      </c>
      <c r="G5" s="20">
        <v>58.72</v>
      </c>
      <c r="H5" s="21">
        <v>1</v>
      </c>
      <c r="I5" s="22">
        <v>75.02</v>
      </c>
      <c r="J5" s="23">
        <v>86700</v>
      </c>
      <c r="K5" s="24">
        <v>398.95</v>
      </c>
      <c r="L5" s="25">
        <v>950</v>
      </c>
      <c r="M5" s="22">
        <v>232.1</v>
      </c>
      <c r="N5" s="25">
        <v>0</v>
      </c>
      <c r="O5" s="26">
        <v>34.22</v>
      </c>
      <c r="P5" s="27">
        <v>0</v>
      </c>
      <c r="Q5" s="18">
        <v>43.43</v>
      </c>
    </row>
    <row r="6" spans="1:17" ht="16.5" thickBot="1" x14ac:dyDescent="0.3">
      <c r="A6" s="28" t="s">
        <v>14</v>
      </c>
      <c r="B6" s="29">
        <v>479</v>
      </c>
      <c r="C6" s="30">
        <v>159.59</v>
      </c>
      <c r="D6" s="31">
        <v>0</v>
      </c>
      <c r="E6" s="32">
        <v>15.24</v>
      </c>
      <c r="F6" s="33">
        <v>59</v>
      </c>
      <c r="G6" s="34">
        <v>61.59</v>
      </c>
      <c r="H6" s="35"/>
      <c r="I6" s="36"/>
      <c r="J6" s="37"/>
      <c r="K6" s="36"/>
      <c r="L6" s="38"/>
      <c r="M6" s="39"/>
      <c r="N6" s="40">
        <v>0</v>
      </c>
      <c r="O6" s="41">
        <v>34.22</v>
      </c>
      <c r="P6" s="42">
        <v>73</v>
      </c>
      <c r="Q6" s="32">
        <v>144.94999999999999</v>
      </c>
    </row>
    <row r="7" spans="1:17" ht="15.75" x14ac:dyDescent="0.25">
      <c r="A7" s="14" t="s">
        <v>15</v>
      </c>
      <c r="B7" s="43">
        <v>23400</v>
      </c>
      <c r="C7" s="44">
        <v>3284.12</v>
      </c>
      <c r="D7" s="45"/>
      <c r="E7" s="46"/>
      <c r="F7" s="42">
        <v>8</v>
      </c>
      <c r="G7" s="47">
        <v>49.7</v>
      </c>
      <c r="H7" s="45"/>
      <c r="I7" s="48"/>
      <c r="J7" s="49"/>
      <c r="K7" s="48"/>
      <c r="L7" s="49"/>
      <c r="M7" s="48"/>
      <c r="N7" s="50">
        <v>36</v>
      </c>
      <c r="O7" s="51">
        <v>39.549999999999997</v>
      </c>
      <c r="P7" s="42">
        <v>223</v>
      </c>
      <c r="Q7" s="52">
        <v>382.7</v>
      </c>
    </row>
    <row r="8" spans="1:17" ht="15.75" x14ac:dyDescent="0.25">
      <c r="A8" s="14" t="s">
        <v>16</v>
      </c>
      <c r="B8" s="43">
        <v>4800</v>
      </c>
      <c r="C8" s="44">
        <v>712.69</v>
      </c>
      <c r="D8" s="45"/>
      <c r="E8" s="46"/>
      <c r="F8" s="42">
        <v>11</v>
      </c>
      <c r="G8" s="47">
        <v>99.4</v>
      </c>
      <c r="H8" s="45"/>
      <c r="I8" s="48"/>
      <c r="J8" s="49"/>
      <c r="K8" s="48"/>
      <c r="L8" s="49"/>
      <c r="M8" s="48"/>
      <c r="N8" s="53">
        <v>400</v>
      </c>
      <c r="O8" s="54">
        <v>484.33</v>
      </c>
      <c r="P8" s="42">
        <v>949</v>
      </c>
      <c r="Q8" s="52">
        <v>1363.02</v>
      </c>
    </row>
    <row r="9" spans="1:17" ht="15.75" x14ac:dyDescent="0.25">
      <c r="A9" s="14" t="s">
        <v>17</v>
      </c>
      <c r="B9" s="55">
        <v>390</v>
      </c>
      <c r="C9" s="44">
        <v>92.39</v>
      </c>
      <c r="D9" s="45"/>
      <c r="E9" s="56"/>
      <c r="F9" s="42">
        <v>10</v>
      </c>
      <c r="G9" s="47">
        <v>49.7</v>
      </c>
      <c r="H9" s="45"/>
      <c r="I9" s="48"/>
      <c r="J9" s="49"/>
      <c r="K9" s="48"/>
      <c r="L9" s="49"/>
      <c r="M9" s="48"/>
      <c r="N9" s="49"/>
      <c r="O9" s="57"/>
      <c r="P9" s="42">
        <v>358</v>
      </c>
      <c r="Q9" s="58">
        <v>444.41</v>
      </c>
    </row>
    <row r="10" spans="1:17" ht="17.25" customHeight="1" x14ac:dyDescent="0.25">
      <c r="A10" s="14" t="s">
        <v>18</v>
      </c>
      <c r="B10" s="43">
        <v>11400</v>
      </c>
      <c r="C10" s="44">
        <v>1984.57</v>
      </c>
      <c r="D10" s="45"/>
      <c r="E10" s="46"/>
      <c r="F10" s="42">
        <v>58</v>
      </c>
      <c r="G10" s="47">
        <v>61.18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0</v>
      </c>
      <c r="C11" s="44">
        <v>187.36</v>
      </c>
      <c r="D11" s="45"/>
      <c r="E11" s="46"/>
      <c r="F11" s="42">
        <v>41</v>
      </c>
      <c r="G11" s="47">
        <v>54.21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103</v>
      </c>
      <c r="C12" s="44">
        <v>57.52</v>
      </c>
      <c r="D12" s="45"/>
      <c r="E12" s="46"/>
      <c r="F12" s="42">
        <v>615</v>
      </c>
      <c r="G12" s="47">
        <v>289.55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41</v>
      </c>
      <c r="C13" s="44">
        <v>49.98</v>
      </c>
      <c r="D13" s="45"/>
      <c r="E13" s="46"/>
      <c r="F13" s="65">
        <v>24</v>
      </c>
      <c r="G13" s="66">
        <v>49.7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244</v>
      </c>
      <c r="C14" s="44">
        <v>119.64</v>
      </c>
      <c r="D14" s="45"/>
      <c r="E14" s="46"/>
      <c r="F14" s="67">
        <v>355</v>
      </c>
      <c r="G14" s="68">
        <v>557.63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68100</v>
      </c>
      <c r="C15" s="44">
        <v>8079.84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403</v>
      </c>
      <c r="C16" s="44">
        <v>93.97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3218</v>
      </c>
      <c r="C17" s="44">
        <v>440.73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605</v>
      </c>
      <c r="C18" s="44">
        <v>118.51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111</v>
      </c>
      <c r="C19" s="44">
        <v>58.48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95</v>
      </c>
      <c r="C20" s="44">
        <v>56.54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27900</v>
      </c>
      <c r="C21" s="79">
        <v>3621.12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1714</v>
      </c>
      <c r="C22" s="82">
        <v>253.25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13740</v>
      </c>
      <c r="C23" s="79">
        <v>1747.31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606</v>
      </c>
      <c r="C24" s="79">
        <v>118.63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429</v>
      </c>
      <c r="C25" s="79">
        <v>119.91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3180</v>
      </c>
      <c r="C26" s="30">
        <v>523.62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458</v>
      </c>
      <c r="C27" s="87">
        <v>134.82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1270</v>
      </c>
      <c r="C28" s="87">
        <v>199.31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22310.66</v>
      </c>
      <c r="D31" s="28">
        <f>SUM(D5:D24)</f>
        <v>774</v>
      </c>
      <c r="E31" s="99">
        <f>SUM(E5:E24)</f>
        <v>132.43</v>
      </c>
      <c r="F31" s="28">
        <f>SUM(F5:F28)</f>
        <v>1233</v>
      </c>
      <c r="G31" s="99">
        <f>SUM(G5:G28)</f>
        <v>1331.38</v>
      </c>
      <c r="H31" s="107">
        <f>SUM(H5:H30)</f>
        <v>1</v>
      </c>
      <c r="I31" s="108">
        <f>SUM(I5:I30)</f>
        <v>75.02</v>
      </c>
      <c r="J31" s="107">
        <f>SUM(J5:J30)</f>
        <v>86700</v>
      </c>
      <c r="K31" s="108">
        <f>SUM(K5:K30)</f>
        <v>398.95</v>
      </c>
      <c r="L31" s="101">
        <f>SUM(L5:L24)</f>
        <v>950</v>
      </c>
      <c r="M31" s="99">
        <f>SUM(M5:M24)</f>
        <v>232.1</v>
      </c>
      <c r="N31" s="101">
        <f>SUM(N5:N24)</f>
        <v>436</v>
      </c>
      <c r="O31" s="99">
        <f>SUM(O5:O24)</f>
        <v>592.31999999999994</v>
      </c>
      <c r="P31" s="28">
        <f t="shared" ref="P31" si="0">SUM(P6:P24)</f>
        <v>1603</v>
      </c>
      <c r="Q31" s="108">
        <f>SUM(Q5:Q30)</f>
        <v>2378.5099999999998</v>
      </c>
    </row>
    <row r="32" spans="1:17" x14ac:dyDescent="0.25">
      <c r="B32" s="109">
        <f>SUM(B5:B31)</f>
        <v>163112</v>
      </c>
      <c r="C32" s="104">
        <f>SUM(C5:C30)</f>
        <v>22310.66</v>
      </c>
      <c r="D32" s="28">
        <f>SUM(D5:D28)</f>
        <v>774</v>
      </c>
      <c r="E32" s="99">
        <f>SUM(E5:E28)</f>
        <v>132.43</v>
      </c>
      <c r="F32" s="28">
        <f>SUM(F5:F28)</f>
        <v>1233</v>
      </c>
      <c r="G32" s="99">
        <f>SUM(G5:G28)</f>
        <v>1331.38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436</v>
      </c>
      <c r="O32" s="99">
        <f>SUM(O5:O28)</f>
        <v>592.31999999999994</v>
      </c>
      <c r="P32" s="28">
        <f>SUM(P6:P28)</f>
        <v>1603</v>
      </c>
      <c r="Q32" s="99">
        <f>SUM(Q5:Q28)</f>
        <v>2378.5099999999998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32"/>
  <sheetViews>
    <sheetView workbookViewId="0">
      <selection activeCell="I5" sqref="I5"/>
    </sheetView>
  </sheetViews>
  <sheetFormatPr defaultRowHeight="15" x14ac:dyDescent="0.25"/>
  <cols>
    <col min="3" max="3" width="12.710937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6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441</v>
      </c>
      <c r="C5" s="16">
        <v>98.58</v>
      </c>
      <c r="D5" s="17">
        <v>948</v>
      </c>
      <c r="E5" s="18">
        <v>137.33000000000001</v>
      </c>
      <c r="F5" s="19">
        <v>76</v>
      </c>
      <c r="G5" s="20">
        <v>179.92</v>
      </c>
      <c r="H5" s="21">
        <v>1</v>
      </c>
      <c r="I5" s="22">
        <v>64.95</v>
      </c>
      <c r="J5" s="23">
        <v>26200</v>
      </c>
      <c r="K5" s="24">
        <v>238.63</v>
      </c>
      <c r="L5" s="25">
        <v>680</v>
      </c>
      <c r="M5" s="22">
        <v>230.53</v>
      </c>
      <c r="N5" s="25">
        <v>0</v>
      </c>
      <c r="O5" s="26">
        <v>34.22</v>
      </c>
      <c r="P5" s="27">
        <v>114</v>
      </c>
      <c r="Q5" s="18">
        <v>202</v>
      </c>
    </row>
    <row r="6" spans="1:17" ht="16.5" thickBot="1" x14ac:dyDescent="0.3">
      <c r="A6" s="28" t="s">
        <v>14</v>
      </c>
      <c r="B6" s="29">
        <v>389</v>
      </c>
      <c r="C6" s="30">
        <v>148.66</v>
      </c>
      <c r="D6" s="31">
        <v>0</v>
      </c>
      <c r="E6" s="32">
        <v>15.24</v>
      </c>
      <c r="F6" s="33">
        <v>46</v>
      </c>
      <c r="G6" s="34">
        <v>56.26</v>
      </c>
      <c r="H6" s="35"/>
      <c r="I6" s="36"/>
      <c r="J6" s="37"/>
      <c r="K6" s="36"/>
      <c r="L6" s="38"/>
      <c r="M6" s="39"/>
      <c r="N6" s="40">
        <v>371</v>
      </c>
      <c r="O6" s="41">
        <v>463.81</v>
      </c>
      <c r="P6" s="42">
        <v>0</v>
      </c>
      <c r="Q6" s="32">
        <v>43.43</v>
      </c>
    </row>
    <row r="7" spans="1:17" ht="15.75" x14ac:dyDescent="0.25">
      <c r="A7" s="14" t="s">
        <v>15</v>
      </c>
      <c r="B7" s="43">
        <v>23400</v>
      </c>
      <c r="C7" s="44">
        <v>3284.12</v>
      </c>
      <c r="D7" s="45"/>
      <c r="E7" s="46"/>
      <c r="F7" s="42">
        <v>18</v>
      </c>
      <c r="G7" s="47">
        <v>49.7</v>
      </c>
      <c r="H7" s="45"/>
      <c r="I7" s="48"/>
      <c r="J7" s="49"/>
      <c r="K7" s="48"/>
      <c r="L7" s="49"/>
      <c r="M7" s="48"/>
      <c r="N7" s="50">
        <v>29</v>
      </c>
      <c r="O7" s="51">
        <v>37.22</v>
      </c>
      <c r="P7" s="42">
        <v>1204</v>
      </c>
      <c r="Q7" s="52">
        <v>1718.08</v>
      </c>
    </row>
    <row r="8" spans="1:17" ht="15.75" x14ac:dyDescent="0.25">
      <c r="A8" s="14" t="s">
        <v>16</v>
      </c>
      <c r="B8" s="43">
        <v>4800</v>
      </c>
      <c r="C8" s="44">
        <v>712.69</v>
      </c>
      <c r="D8" s="45"/>
      <c r="E8" s="46"/>
      <c r="F8" s="42">
        <v>10</v>
      </c>
      <c r="G8" s="47">
        <v>99.4</v>
      </c>
      <c r="H8" s="45"/>
      <c r="I8" s="48"/>
      <c r="J8" s="49"/>
      <c r="K8" s="48"/>
      <c r="L8" s="49"/>
      <c r="M8" s="48"/>
      <c r="N8" s="53">
        <v>0</v>
      </c>
      <c r="O8" s="54">
        <v>34.22</v>
      </c>
      <c r="P8" s="42">
        <v>329</v>
      </c>
      <c r="Q8" s="52">
        <v>542.38</v>
      </c>
    </row>
    <row r="9" spans="1:17" ht="15.75" x14ac:dyDescent="0.25">
      <c r="A9" s="14" t="s">
        <v>17</v>
      </c>
      <c r="B9" s="55">
        <v>390</v>
      </c>
      <c r="C9" s="44">
        <v>92.39</v>
      </c>
      <c r="D9" s="45"/>
      <c r="E9" s="56"/>
      <c r="F9" s="42">
        <v>14</v>
      </c>
      <c r="G9" s="47">
        <v>49.7</v>
      </c>
      <c r="H9" s="45"/>
      <c r="I9" s="48"/>
      <c r="J9" s="49"/>
      <c r="K9" s="48"/>
      <c r="L9" s="49"/>
      <c r="M9" s="48"/>
      <c r="N9" s="49"/>
      <c r="O9" s="57"/>
      <c r="P9" s="42">
        <v>546</v>
      </c>
      <c r="Q9" s="58">
        <v>869.11</v>
      </c>
    </row>
    <row r="10" spans="1:17" ht="17.25" customHeight="1" x14ac:dyDescent="0.25">
      <c r="A10" s="14" t="s">
        <v>18</v>
      </c>
      <c r="B10" s="43">
        <v>8500</v>
      </c>
      <c r="C10" s="44">
        <v>1608.9</v>
      </c>
      <c r="D10" s="45"/>
      <c r="E10" s="46"/>
      <c r="F10" s="42">
        <v>62</v>
      </c>
      <c r="G10" s="47">
        <v>62.82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1480</v>
      </c>
      <c r="C11" s="44">
        <v>346.9</v>
      </c>
      <c r="D11" s="45"/>
      <c r="E11" s="46"/>
      <c r="F11" s="42">
        <v>39</v>
      </c>
      <c r="G11" s="47">
        <v>53.39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114</v>
      </c>
      <c r="C12" s="44">
        <v>58.85</v>
      </c>
      <c r="D12" s="45"/>
      <c r="E12" s="46"/>
      <c r="F12" s="42">
        <v>623</v>
      </c>
      <c r="G12" s="47">
        <v>292.83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40</v>
      </c>
      <c r="C13" s="44">
        <v>49.86</v>
      </c>
      <c r="D13" s="45"/>
      <c r="E13" s="46"/>
      <c r="F13" s="65">
        <v>42</v>
      </c>
      <c r="G13" s="66">
        <v>54.62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239</v>
      </c>
      <c r="C14" s="44">
        <v>119.04</v>
      </c>
      <c r="D14" s="45"/>
      <c r="E14" s="46"/>
      <c r="F14" s="67">
        <v>27</v>
      </c>
      <c r="G14" s="68">
        <v>157.52000000000001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61500</v>
      </c>
      <c r="C15" s="44">
        <v>7362.78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356</v>
      </c>
      <c r="C16" s="44">
        <v>88.25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3171</v>
      </c>
      <c r="C17" s="44">
        <v>441.66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584</v>
      </c>
      <c r="C18" s="44">
        <v>115.96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108</v>
      </c>
      <c r="C19" s="44">
        <v>58.13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91</v>
      </c>
      <c r="C20" s="44">
        <v>56.05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30900</v>
      </c>
      <c r="C21" s="79">
        <v>4117.43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1675</v>
      </c>
      <c r="C22" s="82">
        <v>248.51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11940</v>
      </c>
      <c r="C23" s="79">
        <v>1528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604</v>
      </c>
      <c r="C24" s="79">
        <v>118.39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285</v>
      </c>
      <c r="C25" s="79">
        <v>102.41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4020</v>
      </c>
      <c r="C26" s="30">
        <v>645.32000000000005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126">
        <v>454</v>
      </c>
      <c r="C27" s="167">
        <v>134.33000000000001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126">
        <v>814</v>
      </c>
      <c r="C28" s="167">
        <v>143.9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21681.11</v>
      </c>
      <c r="D31" s="28">
        <f>SUM(D5:D24)</f>
        <v>948</v>
      </c>
      <c r="E31" s="99">
        <f>SUM(E5:E24)</f>
        <v>152.57000000000002</v>
      </c>
      <c r="F31" s="28">
        <f>SUM(F5:F28)</f>
        <v>957</v>
      </c>
      <c r="G31" s="99">
        <f>SUM(G5:G28)</f>
        <v>1056.1600000000001</v>
      </c>
      <c r="H31" s="107">
        <f>SUM(H5:H30)</f>
        <v>1</v>
      </c>
      <c r="I31" s="108">
        <f>SUM(I5:I30)</f>
        <v>64.95</v>
      </c>
      <c r="J31" s="107">
        <f>SUM(J5:J30)</f>
        <v>26200</v>
      </c>
      <c r="K31" s="108">
        <f>SUM(K5:K30)</f>
        <v>238.63</v>
      </c>
      <c r="L31" s="101">
        <f>SUM(L5:L24)</f>
        <v>680</v>
      </c>
      <c r="M31" s="99">
        <f>SUM(M5:M24)</f>
        <v>230.53</v>
      </c>
      <c r="N31" s="101">
        <f>SUM(N5:N24)</f>
        <v>400</v>
      </c>
      <c r="O31" s="99">
        <f>SUM(O5:O24)</f>
        <v>569.47</v>
      </c>
      <c r="P31" s="28">
        <f t="shared" ref="P31" si="0">SUM(P6:P24)</f>
        <v>2079</v>
      </c>
      <c r="Q31" s="108">
        <f>SUM(Q5:Q30)</f>
        <v>3375</v>
      </c>
    </row>
    <row r="32" spans="1:17" x14ac:dyDescent="0.25">
      <c r="B32" s="109">
        <f>SUM(B5:B31)</f>
        <v>156295</v>
      </c>
      <c r="C32" s="104">
        <f>SUM(C5:C30)</f>
        <v>21681.11</v>
      </c>
      <c r="D32" s="28">
        <f>SUM(D5:D28)</f>
        <v>948</v>
      </c>
      <c r="E32" s="99">
        <f>SUM(E5:E28)</f>
        <v>152.57000000000002</v>
      </c>
      <c r="F32" s="28">
        <f>SUM(F5:F28)</f>
        <v>957</v>
      </c>
      <c r="G32" s="99">
        <f>SUM(G5:G28)</f>
        <v>1056.1600000000001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400</v>
      </c>
      <c r="O32" s="99">
        <f>SUM(O5:O28)</f>
        <v>569.47</v>
      </c>
      <c r="P32" s="28">
        <f>SUM(P6:P28)</f>
        <v>2079</v>
      </c>
      <c r="Q32" s="99">
        <f>SUM(Q5:Q28)</f>
        <v>3375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32"/>
  <sheetViews>
    <sheetView workbookViewId="0">
      <selection activeCell="K5" sqref="K5"/>
    </sheetView>
  </sheetViews>
  <sheetFormatPr defaultRowHeight="15" x14ac:dyDescent="0.25"/>
  <cols>
    <col min="3" max="3" width="12.710937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6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390</v>
      </c>
      <c r="C5" s="16">
        <v>92.39</v>
      </c>
      <c r="D5" s="17">
        <v>0</v>
      </c>
      <c r="E5" s="18">
        <v>15.24</v>
      </c>
      <c r="F5" s="19">
        <v>366</v>
      </c>
      <c r="G5" s="20">
        <v>572.82000000000005</v>
      </c>
      <c r="H5" s="21">
        <v>1</v>
      </c>
      <c r="I5" s="22">
        <v>24.73</v>
      </c>
      <c r="J5" s="23">
        <v>13100</v>
      </c>
      <c r="K5" s="24">
        <v>203.91</v>
      </c>
      <c r="L5" s="25">
        <v>900</v>
      </c>
      <c r="M5" s="22">
        <v>29.04</v>
      </c>
      <c r="N5" s="25">
        <v>200</v>
      </c>
      <c r="O5" s="26">
        <v>34.22</v>
      </c>
      <c r="P5" s="27">
        <v>133</v>
      </c>
      <c r="Q5" s="18">
        <v>193.93</v>
      </c>
    </row>
    <row r="6" spans="1:17" ht="16.5" thickBot="1" x14ac:dyDescent="0.3">
      <c r="A6" s="28" t="s">
        <v>14</v>
      </c>
      <c r="B6" s="29">
        <v>617</v>
      </c>
      <c r="C6" s="30">
        <v>176.35</v>
      </c>
      <c r="D6" s="31">
        <v>1102</v>
      </c>
      <c r="E6" s="32">
        <v>155.15</v>
      </c>
      <c r="F6" s="33">
        <v>117</v>
      </c>
      <c r="G6" s="34">
        <v>85.37</v>
      </c>
      <c r="H6" s="35"/>
      <c r="I6" s="36"/>
      <c r="J6" s="37"/>
      <c r="K6" s="36"/>
      <c r="L6" s="38"/>
      <c r="M6" s="39"/>
      <c r="N6" s="40">
        <v>5000</v>
      </c>
      <c r="O6" s="41">
        <v>342.83</v>
      </c>
      <c r="P6" s="42">
        <v>0</v>
      </c>
      <c r="Q6" s="32">
        <v>43.43</v>
      </c>
    </row>
    <row r="7" spans="1:17" ht="15.75" x14ac:dyDescent="0.25">
      <c r="A7" s="14" t="s">
        <v>15</v>
      </c>
      <c r="B7" s="43">
        <v>21960</v>
      </c>
      <c r="C7" s="44">
        <v>2950</v>
      </c>
      <c r="D7" s="45"/>
      <c r="E7" s="46"/>
      <c r="F7" s="42">
        <v>72</v>
      </c>
      <c r="G7" s="47">
        <v>66.92</v>
      </c>
      <c r="H7" s="45"/>
      <c r="I7" s="48"/>
      <c r="J7" s="49"/>
      <c r="K7" s="48"/>
      <c r="L7" s="49"/>
      <c r="M7" s="48"/>
      <c r="N7" s="50">
        <v>4900</v>
      </c>
      <c r="O7" s="51">
        <v>43.87</v>
      </c>
      <c r="P7" s="42">
        <v>1125</v>
      </c>
      <c r="Q7" s="52">
        <v>1316.38</v>
      </c>
    </row>
    <row r="8" spans="1:17" ht="15.75" x14ac:dyDescent="0.25">
      <c r="A8" s="14" t="s">
        <v>16</v>
      </c>
      <c r="B8" s="43">
        <v>6560</v>
      </c>
      <c r="C8" s="44">
        <v>929.07</v>
      </c>
      <c r="D8" s="45"/>
      <c r="E8" s="46"/>
      <c r="F8" s="42">
        <v>35</v>
      </c>
      <c r="G8" s="47">
        <v>51.75</v>
      </c>
      <c r="H8" s="45"/>
      <c r="I8" s="48"/>
      <c r="J8" s="49"/>
      <c r="K8" s="48"/>
      <c r="L8" s="49"/>
      <c r="M8" s="48"/>
      <c r="N8" s="53">
        <v>0</v>
      </c>
      <c r="O8" s="54">
        <v>34.22</v>
      </c>
      <c r="P8" s="42">
        <v>490</v>
      </c>
      <c r="Q8" s="52">
        <v>647.21</v>
      </c>
    </row>
    <row r="9" spans="1:17" ht="15.75" x14ac:dyDescent="0.25">
      <c r="A9" s="14" t="s">
        <v>17</v>
      </c>
      <c r="B9" s="55">
        <v>395</v>
      </c>
      <c r="C9" s="44">
        <v>92.99</v>
      </c>
      <c r="D9" s="45"/>
      <c r="E9" s="56"/>
      <c r="F9" s="42">
        <v>24</v>
      </c>
      <c r="G9" s="47">
        <v>49.7</v>
      </c>
      <c r="H9" s="45"/>
      <c r="I9" s="48"/>
      <c r="J9" s="49"/>
      <c r="K9" s="48"/>
      <c r="L9" s="49"/>
      <c r="M9" s="48"/>
      <c r="N9" s="49"/>
      <c r="O9" s="57"/>
      <c r="P9" s="42">
        <v>379</v>
      </c>
      <c r="Q9" s="58">
        <v>511.24</v>
      </c>
    </row>
    <row r="10" spans="1:17" ht="17.25" customHeight="1" x14ac:dyDescent="0.25">
      <c r="A10" s="14" t="s">
        <v>18</v>
      </c>
      <c r="B10" s="43">
        <v>9800</v>
      </c>
      <c r="C10" s="44">
        <v>1871.01</v>
      </c>
      <c r="D10" s="45"/>
      <c r="E10" s="46"/>
      <c r="F10" s="42">
        <v>59</v>
      </c>
      <c r="G10" s="47">
        <v>61.59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480</v>
      </c>
      <c r="C11" s="44">
        <v>279.42</v>
      </c>
      <c r="D11" s="45"/>
      <c r="E11" s="46"/>
      <c r="F11" s="42">
        <v>55</v>
      </c>
      <c r="G11" s="47">
        <v>559.95000000000005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100</v>
      </c>
      <c r="C12" s="44">
        <v>57.15</v>
      </c>
      <c r="D12" s="45"/>
      <c r="E12" s="46"/>
      <c r="F12" s="42">
        <v>526</v>
      </c>
      <c r="G12" s="47">
        <v>253.06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43</v>
      </c>
      <c r="C13" s="44">
        <v>50.23</v>
      </c>
      <c r="D13" s="45"/>
      <c r="E13" s="46"/>
      <c r="F13" s="65">
        <v>47</v>
      </c>
      <c r="G13" s="66">
        <v>56.67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255</v>
      </c>
      <c r="C14" s="44">
        <v>120.98</v>
      </c>
      <c r="D14" s="45"/>
      <c r="E14" s="46"/>
      <c r="F14" s="67">
        <v>20</v>
      </c>
      <c r="G14" s="68">
        <v>99.4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67200</v>
      </c>
      <c r="C15" s="44">
        <v>8017.27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313</v>
      </c>
      <c r="C16" s="44">
        <v>83.03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2994</v>
      </c>
      <c r="C17" s="44">
        <v>420.16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843</v>
      </c>
      <c r="C18" s="44">
        <v>147.43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95</v>
      </c>
      <c r="C19" s="44">
        <v>56.54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114</v>
      </c>
      <c r="C20" s="44">
        <v>58.85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36300</v>
      </c>
      <c r="C21" s="79">
        <v>4633.45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1728</v>
      </c>
      <c r="C22" s="82">
        <v>254.96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14520</v>
      </c>
      <c r="C23" s="79">
        <v>1806.13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750</v>
      </c>
      <c r="C24" s="79">
        <v>136.13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538</v>
      </c>
      <c r="C25" s="79">
        <v>133.15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4560</v>
      </c>
      <c r="C26" s="30">
        <v>664.34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411</v>
      </c>
      <c r="C27" s="87">
        <v>129.1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1353</v>
      </c>
      <c r="C28" s="87">
        <v>209.39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23369.52</v>
      </c>
      <c r="D31" s="28">
        <f>SUM(D5:D24)</f>
        <v>1102</v>
      </c>
      <c r="E31" s="99">
        <f>SUM(E5:E24)</f>
        <v>170.39000000000001</v>
      </c>
      <c r="F31" s="28">
        <f>SUM(F5:F28)</f>
        <v>1321</v>
      </c>
      <c r="G31" s="99">
        <f>SUM(G5:G28)</f>
        <v>1857.2300000000002</v>
      </c>
      <c r="H31" s="107">
        <f>SUM(H5:H30)</f>
        <v>1</v>
      </c>
      <c r="I31" s="108">
        <f>SUM(I5:I30)</f>
        <v>24.73</v>
      </c>
      <c r="J31" s="107">
        <f>SUM(J5:J30)</f>
        <v>13100</v>
      </c>
      <c r="K31" s="108">
        <f>SUM(K5:K30)</f>
        <v>203.91</v>
      </c>
      <c r="L31" s="101">
        <f>SUM(L5:L24)</f>
        <v>900</v>
      </c>
      <c r="M31" s="99">
        <f>SUM(M5:M24)</f>
        <v>29.04</v>
      </c>
      <c r="N31" s="101">
        <f>SUM(N5:N24)</f>
        <v>10100</v>
      </c>
      <c r="O31" s="99">
        <f>SUM(O5:O24)</f>
        <v>455.14</v>
      </c>
      <c r="P31" s="28">
        <f t="shared" ref="P31" si="0">SUM(P6:P24)</f>
        <v>1994</v>
      </c>
      <c r="Q31" s="108">
        <f>SUM(Q5:Q30)</f>
        <v>2712.1900000000005</v>
      </c>
    </row>
    <row r="32" spans="1:17" x14ac:dyDescent="0.25">
      <c r="B32" s="109">
        <f>SUM(B5:B31)</f>
        <v>172319</v>
      </c>
      <c r="C32" s="104">
        <f>SUM(C5:C30)</f>
        <v>23369.52</v>
      </c>
      <c r="D32" s="28">
        <f>SUM(D5:D28)</f>
        <v>1102</v>
      </c>
      <c r="E32" s="99">
        <f>SUM(E5:E28)</f>
        <v>170.39000000000001</v>
      </c>
      <c r="F32" s="28">
        <f>SUM(F5:F28)</f>
        <v>1321</v>
      </c>
      <c r="G32" s="99">
        <f>SUM(G5:G28)</f>
        <v>1857.2300000000002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10100</v>
      </c>
      <c r="O32" s="99">
        <f>SUM(O5:O28)</f>
        <v>455.14</v>
      </c>
      <c r="P32" s="28">
        <f>SUM(P6:P28)</f>
        <v>1994</v>
      </c>
      <c r="Q32" s="99">
        <f>SUM(Q5:Q28)</f>
        <v>2712.1900000000005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2"/>
  <sheetViews>
    <sheetView workbookViewId="0">
      <selection activeCell="L5" sqref="L5"/>
    </sheetView>
  </sheetViews>
  <sheetFormatPr defaultRowHeight="15" x14ac:dyDescent="0.25"/>
  <cols>
    <col min="3" max="3" width="12.710937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6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490</v>
      </c>
      <c r="C5" s="16">
        <v>104.54</v>
      </c>
      <c r="D5" s="17">
        <v>843</v>
      </c>
      <c r="E5" s="18">
        <v>125.17</v>
      </c>
      <c r="F5" s="19">
        <v>106</v>
      </c>
      <c r="G5" s="20">
        <v>137.16</v>
      </c>
      <c r="H5" s="21">
        <v>9</v>
      </c>
      <c r="I5" s="22">
        <v>68.930000000000007</v>
      </c>
      <c r="J5" s="23">
        <v>106900</v>
      </c>
      <c r="K5" s="24">
        <v>452.48</v>
      </c>
      <c r="L5" s="25">
        <v>1270</v>
      </c>
      <c r="M5" s="22">
        <v>30.2</v>
      </c>
      <c r="N5" s="25">
        <v>4800</v>
      </c>
      <c r="O5" s="26">
        <v>43.54</v>
      </c>
      <c r="P5" s="27">
        <v>51</v>
      </c>
      <c r="Q5" s="18">
        <v>101.26</v>
      </c>
    </row>
    <row r="6" spans="1:17" ht="16.5" thickBot="1" x14ac:dyDescent="0.3">
      <c r="A6" s="28" t="s">
        <v>14</v>
      </c>
      <c r="B6" s="29">
        <v>329</v>
      </c>
      <c r="C6" s="30">
        <v>141.37</v>
      </c>
      <c r="D6" s="31">
        <v>0</v>
      </c>
      <c r="E6" s="32">
        <v>15.24</v>
      </c>
      <c r="F6" s="33">
        <v>217</v>
      </c>
      <c r="G6" s="34">
        <v>126.37</v>
      </c>
      <c r="H6" s="35"/>
      <c r="I6" s="36"/>
      <c r="J6" s="37"/>
      <c r="K6" s="36"/>
      <c r="L6" s="38"/>
      <c r="M6" s="39"/>
      <c r="N6" s="40">
        <v>0</v>
      </c>
      <c r="O6" s="41">
        <v>34.22</v>
      </c>
      <c r="P6" s="42">
        <v>0</v>
      </c>
      <c r="Q6" s="32">
        <v>43.55</v>
      </c>
    </row>
    <row r="7" spans="1:17" ht="15.75" x14ac:dyDescent="0.25">
      <c r="A7" s="14" t="s">
        <v>15</v>
      </c>
      <c r="B7" s="43">
        <v>13800</v>
      </c>
      <c r="C7" s="44">
        <v>2000.15</v>
      </c>
      <c r="D7" s="45"/>
      <c r="E7" s="46"/>
      <c r="F7" s="42">
        <v>96</v>
      </c>
      <c r="G7" s="47">
        <v>76.760000000000005</v>
      </c>
      <c r="H7" s="45"/>
      <c r="I7" s="48"/>
      <c r="J7" s="49"/>
      <c r="K7" s="48"/>
      <c r="L7" s="49"/>
      <c r="M7" s="48"/>
      <c r="N7" s="50">
        <v>100</v>
      </c>
      <c r="O7" s="51">
        <v>34.22</v>
      </c>
      <c r="P7" s="42">
        <v>55</v>
      </c>
      <c r="Q7" s="52">
        <v>114.51</v>
      </c>
    </row>
    <row r="8" spans="1:17" ht="15.75" x14ac:dyDescent="0.25">
      <c r="A8" s="14" t="s">
        <v>16</v>
      </c>
      <c r="B8" s="43">
        <v>3840</v>
      </c>
      <c r="C8" s="44">
        <v>622.16999999999996</v>
      </c>
      <c r="D8" s="45"/>
      <c r="E8" s="46"/>
      <c r="F8" s="42">
        <v>69</v>
      </c>
      <c r="G8" s="47">
        <v>65.69</v>
      </c>
      <c r="H8" s="45"/>
      <c r="I8" s="48"/>
      <c r="J8" s="49"/>
      <c r="K8" s="48"/>
      <c r="L8" s="49"/>
      <c r="M8" s="48"/>
      <c r="N8" s="53">
        <v>48900</v>
      </c>
      <c r="O8" s="54">
        <v>547.29999999999995</v>
      </c>
      <c r="P8" s="42">
        <v>1103</v>
      </c>
      <c r="Q8" s="52">
        <v>1291.7</v>
      </c>
    </row>
    <row r="9" spans="1:17" ht="15.75" x14ac:dyDescent="0.25">
      <c r="A9" s="14" t="s">
        <v>17</v>
      </c>
      <c r="B9" s="55">
        <v>576</v>
      </c>
      <c r="C9" s="44">
        <v>114.98</v>
      </c>
      <c r="D9" s="45"/>
      <c r="E9" s="56"/>
      <c r="F9" s="42">
        <v>14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109</v>
      </c>
      <c r="Q9" s="58">
        <v>180.66</v>
      </c>
    </row>
    <row r="10" spans="1:17" ht="17.25" customHeight="1" x14ac:dyDescent="0.25">
      <c r="A10" s="14" t="s">
        <v>18</v>
      </c>
      <c r="B10" s="43">
        <v>7900</v>
      </c>
      <c r="C10" s="44">
        <v>1668.47</v>
      </c>
      <c r="D10" s="45"/>
      <c r="E10" s="46"/>
      <c r="F10" s="42">
        <v>19</v>
      </c>
      <c r="G10" s="47">
        <v>49.7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280</v>
      </c>
      <c r="C11" s="44">
        <v>217.54</v>
      </c>
      <c r="D11" s="45"/>
      <c r="E11" s="46"/>
      <c r="F11" s="42">
        <v>73</v>
      </c>
      <c r="G11" s="47">
        <v>67.33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156</v>
      </c>
      <c r="C12" s="44">
        <v>63.95</v>
      </c>
      <c r="D12" s="45"/>
      <c r="E12" s="46"/>
      <c r="F12" s="42">
        <v>43</v>
      </c>
      <c r="G12" s="47">
        <v>55.03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35</v>
      </c>
      <c r="C13" s="44">
        <v>49.25</v>
      </c>
      <c r="D13" s="45"/>
      <c r="E13" s="46"/>
      <c r="F13" s="65">
        <v>651</v>
      </c>
      <c r="G13" s="66">
        <v>304.31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215</v>
      </c>
      <c r="C14" s="44">
        <v>116.12</v>
      </c>
      <c r="D14" s="45"/>
      <c r="E14" s="46"/>
      <c r="F14" s="67">
        <v>116</v>
      </c>
      <c r="G14" s="68">
        <v>84.96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65200</v>
      </c>
      <c r="C15" s="44">
        <v>7796.2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414</v>
      </c>
      <c r="C16" s="44">
        <v>95.3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2658</v>
      </c>
      <c r="C17" s="44">
        <v>379.34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304</v>
      </c>
      <c r="C18" s="44">
        <v>81.94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97</v>
      </c>
      <c r="C19" s="44">
        <v>56.78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113</v>
      </c>
      <c r="C20" s="44">
        <v>58.73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26100</v>
      </c>
      <c r="C21" s="79">
        <v>3417.54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1710</v>
      </c>
      <c r="C22" s="82">
        <v>252.77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12180</v>
      </c>
      <c r="C23" s="79">
        <v>1564.92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436</v>
      </c>
      <c r="C24" s="79">
        <v>97.97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419</v>
      </c>
      <c r="C25" s="79">
        <v>118.69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2460</v>
      </c>
      <c r="C26" s="30">
        <v>440.43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552</v>
      </c>
      <c r="C27" s="87">
        <v>146.22999999999999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701</v>
      </c>
      <c r="C28" s="87">
        <v>130.16999999999999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19735.549999999996</v>
      </c>
      <c r="D31" s="28">
        <f>SUM(D5:D24)</f>
        <v>843</v>
      </c>
      <c r="E31" s="99">
        <f>SUM(E5:E24)</f>
        <v>140.41</v>
      </c>
      <c r="F31" s="28">
        <f>SUM(F5:F28)</f>
        <v>1404</v>
      </c>
      <c r="G31" s="99">
        <f>SUM(G5:G28)</f>
        <v>1066.71</v>
      </c>
      <c r="H31" s="107">
        <f>SUM(H5:H30)</f>
        <v>9</v>
      </c>
      <c r="I31" s="108">
        <f>SUM(I5:I30)</f>
        <v>68.930000000000007</v>
      </c>
      <c r="J31" s="107">
        <f>SUM(J5:J30)</f>
        <v>106900</v>
      </c>
      <c r="K31" s="108">
        <f>SUM(K5:K30)</f>
        <v>452.48</v>
      </c>
      <c r="L31" s="101">
        <f>SUM(L5:L24)</f>
        <v>1270</v>
      </c>
      <c r="M31" s="99">
        <f>SUM(M5:M24)</f>
        <v>30.2</v>
      </c>
      <c r="N31" s="101">
        <f>SUM(N5:N24)</f>
        <v>53800</v>
      </c>
      <c r="O31" s="99">
        <f>SUM(O5:O24)</f>
        <v>659.28</v>
      </c>
      <c r="P31" s="28">
        <f t="shared" ref="P31" si="0">SUM(P6:P24)</f>
        <v>1267</v>
      </c>
      <c r="Q31" s="108">
        <f>SUM(Q5:Q30)</f>
        <v>1731.68</v>
      </c>
    </row>
    <row r="32" spans="1:17" x14ac:dyDescent="0.25">
      <c r="B32" s="109">
        <f>SUM(B5:B31)</f>
        <v>140965</v>
      </c>
      <c r="C32" s="104">
        <f>SUM(C5:C30)</f>
        <v>19735.549999999996</v>
      </c>
      <c r="D32" s="28">
        <f>SUM(D5:D28)</f>
        <v>843</v>
      </c>
      <c r="E32" s="99">
        <f>SUM(E5:E28)</f>
        <v>140.41</v>
      </c>
      <c r="F32" s="28">
        <f>SUM(F5:F28)</f>
        <v>1404</v>
      </c>
      <c r="G32" s="99">
        <f>SUM(G5:G28)</f>
        <v>1066.71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53800</v>
      </c>
      <c r="O32" s="99">
        <f>SUM(O5:O28)</f>
        <v>659.28</v>
      </c>
      <c r="P32" s="28">
        <f>SUM(P6:P28)</f>
        <v>1267</v>
      </c>
      <c r="Q32" s="99">
        <f>SUM(Q5:Q28)</f>
        <v>1731.68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workbookViewId="0">
      <selection activeCell="C5" sqref="C5"/>
    </sheetView>
  </sheetViews>
  <sheetFormatPr defaultRowHeight="15" x14ac:dyDescent="0.25"/>
  <cols>
    <col min="3" max="3" width="11.5703125" bestFit="1" customWidth="1"/>
    <col min="7" max="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 t="s">
        <v>49</v>
      </c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5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13</v>
      </c>
      <c r="B5" s="15">
        <v>833</v>
      </c>
      <c r="C5" s="16">
        <v>163.93</v>
      </c>
      <c r="D5" s="17">
        <v>1509</v>
      </c>
      <c r="E5" s="18">
        <v>165.59</v>
      </c>
      <c r="F5" s="19">
        <v>41</v>
      </c>
      <c r="G5" s="20">
        <v>54.21</v>
      </c>
      <c r="H5" s="21">
        <v>0</v>
      </c>
      <c r="I5" s="22">
        <v>20.75</v>
      </c>
      <c r="J5" s="23">
        <v>50400</v>
      </c>
      <c r="K5" s="24">
        <v>318.47000000000003</v>
      </c>
      <c r="L5" s="25">
        <v>1080</v>
      </c>
      <c r="M5" s="22">
        <v>29.6</v>
      </c>
      <c r="N5" s="25">
        <v>64000</v>
      </c>
      <c r="O5" s="26">
        <v>605.61</v>
      </c>
      <c r="P5" s="27">
        <v>1034</v>
      </c>
      <c r="Q5" s="18">
        <v>890.05</v>
      </c>
    </row>
    <row r="6" spans="1:17" ht="16.5" thickBot="1" x14ac:dyDescent="0.3">
      <c r="A6" s="28" t="s">
        <v>14</v>
      </c>
      <c r="B6" s="29">
        <v>419</v>
      </c>
      <c r="C6" s="30">
        <v>137.03</v>
      </c>
      <c r="D6" s="31">
        <v>0</v>
      </c>
      <c r="E6" s="32">
        <v>13.63</v>
      </c>
      <c r="F6" s="33">
        <v>49</v>
      </c>
      <c r="G6" s="34">
        <v>57.49</v>
      </c>
      <c r="H6" s="35"/>
      <c r="I6" s="36"/>
      <c r="J6" s="37"/>
      <c r="K6" s="36"/>
      <c r="L6" s="38"/>
      <c r="M6" s="39"/>
      <c r="N6" s="40">
        <v>0</v>
      </c>
      <c r="O6" s="41">
        <v>32.04</v>
      </c>
      <c r="P6" s="42">
        <v>483</v>
      </c>
      <c r="Q6" s="32">
        <v>469.47</v>
      </c>
    </row>
    <row r="7" spans="1:17" ht="15.75" x14ac:dyDescent="0.25">
      <c r="A7" s="14" t="s">
        <v>15</v>
      </c>
      <c r="B7" s="43">
        <v>15360</v>
      </c>
      <c r="C7" s="44">
        <v>1724.61</v>
      </c>
      <c r="D7" s="45"/>
      <c r="E7" s="46"/>
      <c r="F7" s="42">
        <v>15</v>
      </c>
      <c r="G7" s="47">
        <v>49.7</v>
      </c>
      <c r="H7" s="45"/>
      <c r="I7" s="48"/>
      <c r="J7" s="49"/>
      <c r="K7" s="48"/>
      <c r="L7" s="49"/>
      <c r="M7" s="48"/>
      <c r="N7" s="50">
        <v>200</v>
      </c>
      <c r="O7" s="51">
        <v>32.04</v>
      </c>
      <c r="P7" s="42">
        <v>446</v>
      </c>
      <c r="Q7" s="52">
        <v>436.3</v>
      </c>
    </row>
    <row r="8" spans="1:17" ht="15.75" x14ac:dyDescent="0.25">
      <c r="A8" s="14" t="s">
        <v>16</v>
      </c>
      <c r="B8" s="43">
        <v>6000</v>
      </c>
      <c r="C8" s="44">
        <v>669.66</v>
      </c>
      <c r="D8" s="45"/>
      <c r="E8" s="46"/>
      <c r="F8" s="42">
        <v>8</v>
      </c>
      <c r="G8" s="47">
        <v>99.4</v>
      </c>
      <c r="H8" s="45"/>
      <c r="I8" s="48"/>
      <c r="J8" s="49"/>
      <c r="K8" s="48"/>
      <c r="L8" s="49"/>
      <c r="M8" s="48"/>
      <c r="N8" s="53">
        <v>19300</v>
      </c>
      <c r="O8" s="54">
        <v>96.72</v>
      </c>
      <c r="P8" s="42">
        <v>0</v>
      </c>
      <c r="Q8" s="52">
        <v>33.39</v>
      </c>
    </row>
    <row r="9" spans="1:17" ht="15.75" x14ac:dyDescent="0.25">
      <c r="A9" s="14" t="s">
        <v>17</v>
      </c>
      <c r="B9" s="55">
        <v>284</v>
      </c>
      <c r="C9" s="44">
        <v>70.16</v>
      </c>
      <c r="D9" s="45"/>
      <c r="E9" s="56"/>
      <c r="F9" s="42">
        <v>10</v>
      </c>
      <c r="G9" s="47">
        <v>49.7</v>
      </c>
      <c r="H9" s="45"/>
      <c r="I9" s="48"/>
      <c r="J9" s="49"/>
      <c r="K9" s="48"/>
      <c r="L9" s="49"/>
      <c r="M9" s="48"/>
      <c r="N9" s="49"/>
      <c r="O9" s="57"/>
      <c r="P9" s="42">
        <v>136</v>
      </c>
      <c r="Q9" s="58">
        <v>186.5</v>
      </c>
    </row>
    <row r="10" spans="1:17" ht="15.75" x14ac:dyDescent="0.25">
      <c r="A10" s="14" t="s">
        <v>18</v>
      </c>
      <c r="B10" s="43">
        <v>12700</v>
      </c>
      <c r="C10" s="44">
        <v>1760.61</v>
      </c>
      <c r="D10" s="45"/>
      <c r="E10" s="46"/>
      <c r="F10" s="42">
        <v>62</v>
      </c>
      <c r="G10" s="47">
        <v>62.82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160</v>
      </c>
      <c r="C11" s="44">
        <v>202.49</v>
      </c>
      <c r="D11" s="45"/>
      <c r="E11" s="46"/>
      <c r="F11" s="42">
        <v>22</v>
      </c>
      <c r="G11" s="47">
        <v>49.7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84</v>
      </c>
      <c r="C12" s="44">
        <v>53.78</v>
      </c>
      <c r="D12" s="45"/>
      <c r="E12" s="46"/>
      <c r="F12" s="42">
        <v>541</v>
      </c>
      <c r="G12" s="47">
        <v>259.20999999999998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38</v>
      </c>
      <c r="C13" s="44">
        <v>48.37</v>
      </c>
      <c r="D13" s="45"/>
      <c r="E13" s="46"/>
      <c r="F13" s="65">
        <v>30</v>
      </c>
      <c r="G13" s="66">
        <v>49.7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236</v>
      </c>
      <c r="C14" s="44">
        <v>110.9</v>
      </c>
      <c r="D14" s="45"/>
      <c r="E14" s="46"/>
      <c r="F14" s="67">
        <v>13</v>
      </c>
      <c r="G14" s="68">
        <v>85.1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64300</v>
      </c>
      <c r="C15" s="44">
        <v>5522.75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380</v>
      </c>
      <c r="C16" s="44">
        <v>78.66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2549</v>
      </c>
      <c r="C17" s="44">
        <v>322.01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907</v>
      </c>
      <c r="C18" s="44">
        <v>125.35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81</v>
      </c>
      <c r="C19" s="44">
        <v>52.18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103</v>
      </c>
      <c r="C20" s="44">
        <v>54.13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21900</v>
      </c>
      <c r="C21" s="79">
        <v>2444.4699999999998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1407</v>
      </c>
      <c r="C22" s="82">
        <v>169.64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12840</v>
      </c>
      <c r="C23" s="79">
        <v>1207.1300000000001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710</v>
      </c>
      <c r="C24" s="79">
        <v>107.9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817</v>
      </c>
      <c r="C25" s="79">
        <v>137.19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3240</v>
      </c>
      <c r="C26" s="30">
        <v>461.05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833</v>
      </c>
      <c r="C27" s="87">
        <v>163.93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1998</v>
      </c>
      <c r="C28" s="87">
        <v>253.79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16041.719999999998</v>
      </c>
      <c r="D31" s="28">
        <f>SUM(D5:D24)</f>
        <v>1509</v>
      </c>
      <c r="E31" s="99">
        <f>SUM(E5:E24)</f>
        <v>179.22</v>
      </c>
      <c r="F31" s="28">
        <f>SUM(F5:F28)</f>
        <v>791</v>
      </c>
      <c r="G31" s="99">
        <f>SUM(G5:G28)</f>
        <v>817.03000000000009</v>
      </c>
      <c r="H31" s="107">
        <f>SUM(H5:H30)</f>
        <v>0</v>
      </c>
      <c r="I31" s="108">
        <f>SUM(I5:I30)</f>
        <v>20.75</v>
      </c>
      <c r="J31" s="107">
        <f>SUM(J5:J30)</f>
        <v>50400</v>
      </c>
      <c r="K31" s="108">
        <f>SUM(K5:K30)</f>
        <v>318.47000000000003</v>
      </c>
      <c r="L31" s="101">
        <f>SUM(L5:L24)</f>
        <v>1080</v>
      </c>
      <c r="M31" s="99">
        <f>SUM(M5:M24)</f>
        <v>29.6</v>
      </c>
      <c r="N31" s="101">
        <f>SUM(N5:N24)</f>
        <v>83500</v>
      </c>
      <c r="O31" s="99">
        <f>SUM(O5:O24)</f>
        <v>766.41</v>
      </c>
      <c r="P31" s="28">
        <f t="shared" ref="P31" si="0">SUM(P6:P24)</f>
        <v>1065</v>
      </c>
      <c r="Q31" s="108">
        <f>SUM(Q5:Q30)</f>
        <v>2015.71</v>
      </c>
    </row>
    <row r="32" spans="1:17" x14ac:dyDescent="0.25">
      <c r="B32" s="109">
        <f>SUM(B5:B31)</f>
        <v>148179</v>
      </c>
      <c r="C32" s="104">
        <f>SUM(C5:C30)</f>
        <v>16041.719999999998</v>
      </c>
      <c r="D32" s="28">
        <f>SUM(D5:D28)</f>
        <v>1509</v>
      </c>
      <c r="E32" s="99">
        <f>SUM(E5:E28)</f>
        <v>179.22</v>
      </c>
      <c r="F32" s="28">
        <f>SUM(F5:F28)</f>
        <v>791</v>
      </c>
      <c r="G32" s="99">
        <f>SUM(G5:G28)</f>
        <v>817.03000000000009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83500</v>
      </c>
      <c r="O32" s="99">
        <f>SUM(O5:O28)</f>
        <v>766.41</v>
      </c>
      <c r="P32" s="28">
        <f>SUM(P6:P28)</f>
        <v>1065</v>
      </c>
      <c r="Q32" s="99">
        <f>SUM(Q5:Q28)</f>
        <v>2015.71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32"/>
  <sheetViews>
    <sheetView workbookViewId="0">
      <selection activeCell="K5" sqref="K5"/>
    </sheetView>
  </sheetViews>
  <sheetFormatPr defaultRowHeight="15" x14ac:dyDescent="0.25"/>
  <cols>
    <col min="3" max="3" width="12.710937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6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464</v>
      </c>
      <c r="C5" s="16">
        <v>101.38</v>
      </c>
      <c r="D5" s="17">
        <v>0</v>
      </c>
      <c r="E5" s="18">
        <v>15.23</v>
      </c>
      <c r="F5" s="19">
        <v>51</v>
      </c>
      <c r="G5" s="20">
        <v>99.49</v>
      </c>
      <c r="H5" s="21">
        <v>0</v>
      </c>
      <c r="I5" s="22">
        <v>58.36</v>
      </c>
      <c r="J5" s="23">
        <v>72100</v>
      </c>
      <c r="K5" s="24">
        <v>360.26</v>
      </c>
      <c r="L5" s="25">
        <v>790</v>
      </c>
      <c r="M5" s="22">
        <v>231.17</v>
      </c>
      <c r="N5" s="25">
        <v>3900</v>
      </c>
      <c r="O5" s="26">
        <v>40.54</v>
      </c>
      <c r="P5" s="27">
        <v>0</v>
      </c>
      <c r="Q5" s="18">
        <v>44.58</v>
      </c>
    </row>
    <row r="6" spans="1:17" ht="16.5" thickBot="1" x14ac:dyDescent="0.3">
      <c r="A6" s="28" t="s">
        <v>14</v>
      </c>
      <c r="B6" s="29">
        <v>329</v>
      </c>
      <c r="C6" s="30">
        <v>141.37</v>
      </c>
      <c r="D6" s="31">
        <v>770</v>
      </c>
      <c r="E6" s="32">
        <v>120.13</v>
      </c>
      <c r="F6" s="33">
        <v>124</v>
      </c>
      <c r="G6" s="34">
        <v>88.24</v>
      </c>
      <c r="H6" s="35"/>
      <c r="I6" s="36"/>
      <c r="J6" s="37"/>
      <c r="K6" s="36"/>
      <c r="L6" s="38"/>
      <c r="M6" s="39"/>
      <c r="N6" s="40">
        <v>28500</v>
      </c>
      <c r="O6" s="41">
        <v>402.96</v>
      </c>
      <c r="P6" s="42">
        <v>13</v>
      </c>
      <c r="Q6" s="32">
        <v>59.28</v>
      </c>
    </row>
    <row r="7" spans="1:17" ht="15.75" x14ac:dyDescent="0.25">
      <c r="A7" s="14" t="s">
        <v>15</v>
      </c>
      <c r="B7" s="43">
        <v>14880</v>
      </c>
      <c r="C7" s="44">
        <v>2091.37</v>
      </c>
      <c r="D7" s="45"/>
      <c r="E7" s="46"/>
      <c r="F7" s="42">
        <v>76</v>
      </c>
      <c r="G7" s="47">
        <v>68.56</v>
      </c>
      <c r="H7" s="45"/>
      <c r="I7" s="48"/>
      <c r="J7" s="49"/>
      <c r="K7" s="48"/>
      <c r="L7" s="49"/>
      <c r="M7" s="48"/>
      <c r="N7" s="50">
        <v>300</v>
      </c>
      <c r="O7" s="51">
        <v>34.22</v>
      </c>
      <c r="P7" s="42">
        <v>109</v>
      </c>
      <c r="Q7" s="52">
        <v>180.66</v>
      </c>
    </row>
    <row r="8" spans="1:17" ht="15.75" x14ac:dyDescent="0.25">
      <c r="A8" s="14" t="s">
        <v>16</v>
      </c>
      <c r="B8" s="43">
        <v>3120</v>
      </c>
      <c r="C8" s="44">
        <v>567.36</v>
      </c>
      <c r="D8" s="45"/>
      <c r="E8" s="46"/>
      <c r="F8" s="42">
        <v>53</v>
      </c>
      <c r="G8" s="47">
        <v>59.13</v>
      </c>
      <c r="H8" s="45"/>
      <c r="I8" s="48"/>
      <c r="J8" s="49"/>
      <c r="K8" s="48"/>
      <c r="L8" s="49"/>
      <c r="M8" s="48"/>
      <c r="N8" s="53">
        <v>0</v>
      </c>
      <c r="O8" s="54">
        <v>34.22</v>
      </c>
      <c r="P8" s="42">
        <v>1103</v>
      </c>
      <c r="Q8" s="52">
        <v>1291.7</v>
      </c>
    </row>
    <row r="9" spans="1:17" ht="15.75" x14ac:dyDescent="0.25">
      <c r="A9" s="14" t="s">
        <v>17</v>
      </c>
      <c r="B9" s="55">
        <v>573</v>
      </c>
      <c r="C9" s="44">
        <v>114.62</v>
      </c>
      <c r="D9" s="45"/>
      <c r="E9" s="56"/>
      <c r="F9" s="42">
        <v>14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55</v>
      </c>
      <c r="Q9" s="58">
        <v>114.51</v>
      </c>
    </row>
    <row r="10" spans="1:17" ht="17.25" customHeight="1" x14ac:dyDescent="0.25">
      <c r="A10" s="14" t="s">
        <v>18</v>
      </c>
      <c r="B10" s="43">
        <v>9200</v>
      </c>
      <c r="C10" s="44">
        <v>1625.26</v>
      </c>
      <c r="D10" s="45"/>
      <c r="E10" s="46"/>
      <c r="F10" s="42">
        <v>13</v>
      </c>
      <c r="G10" s="47">
        <v>49.7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360</v>
      </c>
      <c r="C11" s="44">
        <v>226.17</v>
      </c>
      <c r="D11" s="45"/>
      <c r="E11" s="46"/>
      <c r="F11" s="42">
        <v>74</v>
      </c>
      <c r="G11" s="47">
        <v>67.739999999999995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149</v>
      </c>
      <c r="C12" s="44">
        <v>63.11</v>
      </c>
      <c r="D12" s="45"/>
      <c r="E12" s="46"/>
      <c r="F12" s="42">
        <v>50</v>
      </c>
      <c r="G12" s="47">
        <v>57.9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36</v>
      </c>
      <c r="C13" s="44">
        <v>49.37</v>
      </c>
      <c r="D13" s="45"/>
      <c r="E13" s="46"/>
      <c r="F13" s="65">
        <v>529</v>
      </c>
      <c r="G13" s="66">
        <v>254.29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210</v>
      </c>
      <c r="C14" s="44">
        <v>115.52</v>
      </c>
      <c r="D14" s="45"/>
      <c r="E14" s="46"/>
      <c r="F14" s="67">
        <v>60</v>
      </c>
      <c r="G14" s="68">
        <v>62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70300</v>
      </c>
      <c r="C15" s="44">
        <v>8369.48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904</v>
      </c>
      <c r="C16" s="44">
        <v>154.84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1605</v>
      </c>
      <c r="C17" s="44">
        <v>251.4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397</v>
      </c>
      <c r="C18" s="44">
        <v>93.23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100</v>
      </c>
      <c r="C19" s="44">
        <v>57.15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124</v>
      </c>
      <c r="C20" s="44">
        <v>60.07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26400</v>
      </c>
      <c r="C21" s="79">
        <v>3449.52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1820</v>
      </c>
      <c r="C22" s="82">
        <v>266.13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11580</v>
      </c>
      <c r="C23" s="79">
        <v>1491.96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410</v>
      </c>
      <c r="C24" s="79">
        <v>94.82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426</v>
      </c>
      <c r="C25" s="79">
        <v>119.54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2820</v>
      </c>
      <c r="C26" s="30">
        <v>476.77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517</v>
      </c>
      <c r="C27" s="87">
        <v>141.97999999999999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680</v>
      </c>
      <c r="C28" s="87">
        <v>127.62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>
        <v>49</v>
      </c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20250.039999999997</v>
      </c>
      <c r="D31" s="28">
        <f>SUM(D5:D24)</f>
        <v>770</v>
      </c>
      <c r="E31" s="99">
        <f>SUM(E5:E24)</f>
        <v>135.35999999999999</v>
      </c>
      <c r="F31" s="28">
        <f>SUM(F5:F28)</f>
        <v>1044</v>
      </c>
      <c r="G31" s="99">
        <f>SUM(G5:G28)</f>
        <v>906.44999999999982</v>
      </c>
      <c r="H31" s="107">
        <f>SUM(H5:H30)</f>
        <v>0</v>
      </c>
      <c r="I31" s="108">
        <f>SUM(I5:I30)</f>
        <v>58.36</v>
      </c>
      <c r="J31" s="107">
        <f>SUM(J5:J30)</f>
        <v>72100</v>
      </c>
      <c r="K31" s="108">
        <f>SUM(K5:K30)</f>
        <v>360.26</v>
      </c>
      <c r="L31" s="101">
        <f>SUM(L5:L24)</f>
        <v>790</v>
      </c>
      <c r="M31" s="99">
        <f>SUM(M5:M24)</f>
        <v>231.17</v>
      </c>
      <c r="N31" s="101">
        <f>SUM(N5:N24)</f>
        <v>32700</v>
      </c>
      <c r="O31" s="99">
        <f>SUM(O5:O24)</f>
        <v>511.94000000000005</v>
      </c>
      <c r="P31" s="28">
        <f t="shared" ref="P31" si="0">SUM(P6:P24)</f>
        <v>1280</v>
      </c>
      <c r="Q31" s="108">
        <f>SUM(Q5:Q30)</f>
        <v>1690.73</v>
      </c>
    </row>
    <row r="32" spans="1:17" x14ac:dyDescent="0.25">
      <c r="B32" s="109">
        <f>SUM(B5:B31)</f>
        <v>147404</v>
      </c>
      <c r="C32" s="104">
        <f>SUM(C5:C30)</f>
        <v>20250.039999999997</v>
      </c>
      <c r="D32" s="28">
        <f>SUM(D5:D28)</f>
        <v>770</v>
      </c>
      <c r="E32" s="99">
        <f>SUM(E5:E28)</f>
        <v>135.35999999999999</v>
      </c>
      <c r="F32" s="28">
        <f>SUM(F5:F28)</f>
        <v>1044</v>
      </c>
      <c r="G32" s="99">
        <f>SUM(G5:G28)</f>
        <v>906.44999999999982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32700</v>
      </c>
      <c r="O32" s="99">
        <f>SUM(O5:O28)</f>
        <v>511.94000000000005</v>
      </c>
      <c r="P32" s="28">
        <f>SUM(P6:P28)</f>
        <v>1280</v>
      </c>
      <c r="Q32" s="99">
        <f>SUM(Q5:Q28)</f>
        <v>1690.73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32"/>
  <sheetViews>
    <sheetView workbookViewId="0">
      <selection activeCell="D26" sqref="D26"/>
    </sheetView>
  </sheetViews>
  <sheetFormatPr defaultRowHeight="15" x14ac:dyDescent="0.25"/>
  <cols>
    <col min="3" max="3" width="12.710937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6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631</v>
      </c>
      <c r="C5" s="16">
        <v>121.66</v>
      </c>
      <c r="D5" s="17">
        <v>0</v>
      </c>
      <c r="E5" s="18">
        <v>15.53</v>
      </c>
      <c r="F5" s="19">
        <v>54</v>
      </c>
      <c r="G5" s="20">
        <v>173.96</v>
      </c>
      <c r="H5" s="21">
        <v>0</v>
      </c>
      <c r="I5" s="22">
        <v>20.75</v>
      </c>
      <c r="J5" s="23">
        <v>13200</v>
      </c>
      <c r="K5" s="24">
        <v>204.18</v>
      </c>
      <c r="L5" s="25">
        <v>1350</v>
      </c>
      <c r="M5" s="22">
        <v>234.42</v>
      </c>
      <c r="N5" s="25">
        <v>61300</v>
      </c>
      <c r="O5" s="26">
        <v>635.03</v>
      </c>
      <c r="P5" s="27">
        <v>1047</v>
      </c>
      <c r="Q5" s="18">
        <v>1228.5899999999999</v>
      </c>
    </row>
    <row r="6" spans="1:17" ht="16.5" thickBot="1" x14ac:dyDescent="0.3">
      <c r="A6" s="28" t="s">
        <v>14</v>
      </c>
      <c r="B6" s="29">
        <v>365</v>
      </c>
      <c r="C6" s="30">
        <v>145.74</v>
      </c>
      <c r="D6" s="31">
        <v>697</v>
      </c>
      <c r="E6" s="32">
        <v>111.36</v>
      </c>
      <c r="F6" s="33">
        <v>35</v>
      </c>
      <c r="G6" s="34">
        <v>51.75</v>
      </c>
      <c r="H6" s="35"/>
      <c r="I6" s="36"/>
      <c r="J6" s="37"/>
      <c r="K6" s="36"/>
      <c r="L6" s="38"/>
      <c r="M6" s="39"/>
      <c r="N6" s="40">
        <v>100</v>
      </c>
      <c r="O6" s="41">
        <v>34.22</v>
      </c>
      <c r="P6" s="42">
        <v>37</v>
      </c>
      <c r="Q6" s="32">
        <v>92.47</v>
      </c>
    </row>
    <row r="7" spans="1:17" ht="15.75" x14ac:dyDescent="0.25">
      <c r="A7" s="14" t="s">
        <v>15</v>
      </c>
      <c r="B7" s="43">
        <v>18360</v>
      </c>
      <c r="C7" s="44">
        <v>2974.97</v>
      </c>
      <c r="D7" s="45"/>
      <c r="E7" s="46"/>
      <c r="F7" s="42">
        <v>68</v>
      </c>
      <c r="G7" s="47">
        <v>65.28</v>
      </c>
      <c r="H7" s="45"/>
      <c r="I7" s="48"/>
      <c r="J7" s="49"/>
      <c r="K7" s="48"/>
      <c r="L7" s="49"/>
      <c r="M7" s="48"/>
      <c r="N7" s="50">
        <v>5000</v>
      </c>
      <c r="O7" s="51">
        <v>44.2</v>
      </c>
      <c r="P7" s="42">
        <v>3</v>
      </c>
      <c r="Q7" s="52">
        <v>50.81</v>
      </c>
    </row>
    <row r="8" spans="1:17" ht="15.75" x14ac:dyDescent="0.25">
      <c r="A8" s="14" t="s">
        <v>16</v>
      </c>
      <c r="B8" s="43">
        <v>3680</v>
      </c>
      <c r="C8" s="44">
        <v>591.01</v>
      </c>
      <c r="D8" s="45"/>
      <c r="E8" s="46"/>
      <c r="F8" s="42">
        <v>14</v>
      </c>
      <c r="G8" s="47">
        <v>49.7</v>
      </c>
      <c r="H8" s="45"/>
      <c r="I8" s="48"/>
      <c r="J8" s="49"/>
      <c r="K8" s="48"/>
      <c r="L8" s="49"/>
      <c r="M8" s="48"/>
      <c r="N8" s="53">
        <v>0</v>
      </c>
      <c r="O8" s="54">
        <v>34.200000000000003</v>
      </c>
      <c r="P8" s="42">
        <v>7</v>
      </c>
      <c r="Q8" s="52">
        <v>51.46</v>
      </c>
    </row>
    <row r="9" spans="1:17" ht="15.75" x14ac:dyDescent="0.25">
      <c r="A9" s="14" t="s">
        <v>17</v>
      </c>
      <c r="B9" s="55">
        <v>1334</v>
      </c>
      <c r="C9" s="44">
        <v>207.08</v>
      </c>
      <c r="D9" s="45"/>
      <c r="E9" s="56"/>
      <c r="F9" s="42">
        <v>14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43.55</v>
      </c>
    </row>
    <row r="10" spans="1:17" ht="17.25" customHeight="1" x14ac:dyDescent="0.25">
      <c r="A10" s="14" t="s">
        <v>18</v>
      </c>
      <c r="B10" s="43">
        <v>13500</v>
      </c>
      <c r="C10" s="44">
        <v>2083.64</v>
      </c>
      <c r="D10" s="45"/>
      <c r="E10" s="46"/>
      <c r="F10" s="42">
        <v>8</v>
      </c>
      <c r="G10" s="47">
        <v>49.7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240</v>
      </c>
      <c r="C11" s="44">
        <v>213.23</v>
      </c>
      <c r="D11" s="45"/>
      <c r="E11" s="46"/>
      <c r="F11" s="42">
        <v>74</v>
      </c>
      <c r="G11" s="47">
        <v>67.739999999999995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240</v>
      </c>
      <c r="C12" s="44">
        <v>74.16</v>
      </c>
      <c r="D12" s="45"/>
      <c r="E12" s="46"/>
      <c r="F12" s="42">
        <v>47</v>
      </c>
      <c r="G12" s="47">
        <v>56.67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41</v>
      </c>
      <c r="C13" s="44">
        <v>49.98</v>
      </c>
      <c r="D13" s="45"/>
      <c r="E13" s="46"/>
      <c r="F13" s="65">
        <v>572</v>
      </c>
      <c r="G13" s="66">
        <v>271.92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235</v>
      </c>
      <c r="C14" s="44">
        <v>118.55</v>
      </c>
      <c r="D14" s="45"/>
      <c r="E14" s="46"/>
      <c r="F14" s="67">
        <v>70</v>
      </c>
      <c r="G14" s="68">
        <v>66.099999999999994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87100</v>
      </c>
      <c r="C15" s="44">
        <v>10164.49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310</v>
      </c>
      <c r="C16" s="44">
        <v>82.67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1555</v>
      </c>
      <c r="C17" s="44">
        <v>261.2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259</v>
      </c>
      <c r="C18" s="44">
        <v>76.47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111</v>
      </c>
      <c r="C19" s="44">
        <v>58.48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162</v>
      </c>
      <c r="C20" s="44">
        <v>64.680000000000007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33900</v>
      </c>
      <c r="C21" s="79">
        <v>4249.0200000000004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2505</v>
      </c>
      <c r="C22" s="82">
        <v>349.36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16260</v>
      </c>
      <c r="C23" s="79">
        <v>2002.23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611</v>
      </c>
      <c r="C24" s="79">
        <v>119.23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466</v>
      </c>
      <c r="C25" s="79">
        <v>124.4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2840</v>
      </c>
      <c r="C26" s="30">
        <v>489.7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29">
        <v>718</v>
      </c>
      <c r="C27" s="30">
        <v>166.41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29">
        <v>1092</v>
      </c>
      <c r="C28" s="30">
        <v>177.67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24966.03</v>
      </c>
      <c r="D31" s="28">
        <f>SUM(D5:D24)</f>
        <v>697</v>
      </c>
      <c r="E31" s="99">
        <f>SUM(E5:E24)</f>
        <v>126.89</v>
      </c>
      <c r="F31" s="28">
        <f>SUM(F5:F28)</f>
        <v>956</v>
      </c>
      <c r="G31" s="99">
        <f>SUM(G5:G28)</f>
        <v>952.21999999999991</v>
      </c>
      <c r="H31" s="107">
        <f>SUM(H5:H30)</f>
        <v>0</v>
      </c>
      <c r="I31" s="108">
        <f>SUM(I5:I30)</f>
        <v>20.75</v>
      </c>
      <c r="J31" s="107">
        <f>SUM(J5:J30)</f>
        <v>13200</v>
      </c>
      <c r="K31" s="108">
        <f>SUM(K5:K30)</f>
        <v>204.18</v>
      </c>
      <c r="L31" s="101">
        <f>SUM(L5:L24)</f>
        <v>1350</v>
      </c>
      <c r="M31" s="99">
        <f>SUM(M5:M24)</f>
        <v>234.42</v>
      </c>
      <c r="N31" s="101">
        <f>SUM(N5:N24)</f>
        <v>66400</v>
      </c>
      <c r="O31" s="99">
        <f>SUM(O5:O24)</f>
        <v>747.65000000000009</v>
      </c>
      <c r="P31" s="28">
        <f t="shared" ref="P31" si="0">SUM(P6:P24)</f>
        <v>47</v>
      </c>
      <c r="Q31" s="108">
        <f>SUM(Q5:Q30)</f>
        <v>1466.8799999999999</v>
      </c>
    </row>
    <row r="32" spans="1:17" x14ac:dyDescent="0.25">
      <c r="B32" s="109">
        <f>SUM(B5:B31)</f>
        <v>186515</v>
      </c>
      <c r="C32" s="104">
        <f>SUM(C5:C30)</f>
        <v>24966.03</v>
      </c>
      <c r="D32" s="28">
        <f>SUM(D5:D28)</f>
        <v>697</v>
      </c>
      <c r="E32" s="99">
        <f>SUM(E5:E28)</f>
        <v>126.89</v>
      </c>
      <c r="F32" s="28">
        <f>SUM(F5:F28)</f>
        <v>956</v>
      </c>
      <c r="G32" s="99">
        <f>SUM(G5:G28)</f>
        <v>952.21999999999991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66400</v>
      </c>
      <c r="O32" s="99">
        <f>SUM(O5:O28)</f>
        <v>747.65000000000009</v>
      </c>
      <c r="P32" s="28">
        <f>SUM(P6:P28)</f>
        <v>47</v>
      </c>
      <c r="Q32" s="99">
        <f>SUM(Q5:Q28)</f>
        <v>1466.8799999999999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32"/>
  <sheetViews>
    <sheetView workbookViewId="0">
      <selection activeCell="C17" sqref="C17"/>
    </sheetView>
  </sheetViews>
  <sheetFormatPr defaultRowHeight="15" x14ac:dyDescent="0.25"/>
  <cols>
    <col min="3" max="3" width="12.710937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6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578</v>
      </c>
      <c r="C5" s="16">
        <v>115.23</v>
      </c>
      <c r="D5" s="17">
        <v>0</v>
      </c>
      <c r="E5" s="18">
        <v>15.53</v>
      </c>
      <c r="F5" s="19">
        <v>37</v>
      </c>
      <c r="G5" s="20">
        <v>52.57</v>
      </c>
      <c r="H5" s="21">
        <v>1</v>
      </c>
      <c r="I5" s="22">
        <v>68.930000000000007</v>
      </c>
      <c r="J5" s="23">
        <v>9400</v>
      </c>
      <c r="K5" s="24">
        <v>213.53</v>
      </c>
      <c r="L5" s="25">
        <v>870</v>
      </c>
      <c r="M5" s="22">
        <v>231.63</v>
      </c>
      <c r="N5" s="25">
        <v>300</v>
      </c>
      <c r="O5" s="26">
        <v>34.22</v>
      </c>
      <c r="P5" s="27">
        <v>975</v>
      </c>
      <c r="Q5" s="18">
        <v>1155.27</v>
      </c>
    </row>
    <row r="6" spans="1:17" ht="16.5" thickBot="1" x14ac:dyDescent="0.3">
      <c r="A6" s="28" t="s">
        <v>14</v>
      </c>
      <c r="B6" s="29">
        <v>433</v>
      </c>
      <c r="C6" s="30">
        <v>154.01</v>
      </c>
      <c r="D6" s="31">
        <v>954</v>
      </c>
      <c r="E6" s="32">
        <v>142.22999999999999</v>
      </c>
      <c r="F6" s="33">
        <v>75</v>
      </c>
      <c r="G6" s="34">
        <v>68.150000000000006</v>
      </c>
      <c r="H6" s="35"/>
      <c r="I6" s="36"/>
      <c r="J6" s="37"/>
      <c r="K6" s="36"/>
      <c r="L6" s="38"/>
      <c r="M6" s="39"/>
      <c r="N6" s="40">
        <v>0</v>
      </c>
      <c r="O6" s="41">
        <v>34.22</v>
      </c>
      <c r="P6" s="42">
        <v>0</v>
      </c>
      <c r="Q6" s="32">
        <v>55.79</v>
      </c>
    </row>
    <row r="7" spans="1:17" ht="15.75" x14ac:dyDescent="0.25">
      <c r="A7" s="14" t="s">
        <v>15</v>
      </c>
      <c r="B7" s="43">
        <v>22200</v>
      </c>
      <c r="C7" s="44">
        <v>2913.35</v>
      </c>
      <c r="D7" s="45"/>
      <c r="E7" s="46"/>
      <c r="F7" s="42">
        <v>11</v>
      </c>
      <c r="G7" s="47">
        <v>49.7</v>
      </c>
      <c r="H7" s="45"/>
      <c r="I7" s="48"/>
      <c r="J7" s="49"/>
      <c r="K7" s="48"/>
      <c r="L7" s="49"/>
      <c r="M7" s="48"/>
      <c r="N7" s="50">
        <v>7300</v>
      </c>
      <c r="O7" s="51">
        <v>51.85</v>
      </c>
      <c r="P7" s="42">
        <v>20</v>
      </c>
      <c r="Q7" s="52">
        <v>80.3</v>
      </c>
    </row>
    <row r="8" spans="1:17" ht="15.75" x14ac:dyDescent="0.25">
      <c r="A8" s="14" t="s">
        <v>16</v>
      </c>
      <c r="B8" s="43">
        <v>4240</v>
      </c>
      <c r="C8" s="44">
        <v>651.38</v>
      </c>
      <c r="D8" s="45"/>
      <c r="E8" s="46"/>
      <c r="F8" s="42">
        <v>14</v>
      </c>
      <c r="G8" s="47">
        <v>99.4</v>
      </c>
      <c r="H8" s="45"/>
      <c r="I8" s="48"/>
      <c r="J8" s="49"/>
      <c r="K8" s="48"/>
      <c r="L8" s="49"/>
      <c r="M8" s="48"/>
      <c r="N8" s="53">
        <v>20600</v>
      </c>
      <c r="O8" s="54">
        <v>347.07</v>
      </c>
      <c r="P8" s="42">
        <v>9</v>
      </c>
      <c r="Q8" s="52">
        <v>53.73</v>
      </c>
    </row>
    <row r="9" spans="1:17" ht="15.75" x14ac:dyDescent="0.25">
      <c r="A9" s="14" t="s">
        <v>17</v>
      </c>
      <c r="B9" s="55">
        <v>2281</v>
      </c>
      <c r="C9" s="44">
        <v>322.14</v>
      </c>
      <c r="D9" s="45"/>
      <c r="E9" s="56"/>
      <c r="F9" s="42">
        <v>129</v>
      </c>
      <c r="G9" s="47">
        <v>90.29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43.55</v>
      </c>
    </row>
    <row r="10" spans="1:17" ht="17.25" customHeight="1" x14ac:dyDescent="0.25">
      <c r="A10" s="14" t="s">
        <v>18</v>
      </c>
      <c r="B10" s="43">
        <v>18200</v>
      </c>
      <c r="C10" s="44">
        <v>2584.66</v>
      </c>
      <c r="D10" s="45"/>
      <c r="E10" s="46"/>
      <c r="F10" s="42">
        <v>73</v>
      </c>
      <c r="G10" s="47">
        <v>67.33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440</v>
      </c>
      <c r="C11" s="44">
        <v>234.79</v>
      </c>
      <c r="D11" s="45"/>
      <c r="E11" s="46"/>
      <c r="F11" s="42">
        <v>65</v>
      </c>
      <c r="G11" s="47">
        <v>64.05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346</v>
      </c>
      <c r="C12" s="44">
        <v>87.04</v>
      </c>
      <c r="D12" s="45"/>
      <c r="E12" s="46"/>
      <c r="F12" s="42">
        <v>589</v>
      </c>
      <c r="G12" s="47">
        <v>278.89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36</v>
      </c>
      <c r="C13" s="44">
        <v>49.37</v>
      </c>
      <c r="D13" s="45"/>
      <c r="E13" s="46"/>
      <c r="F13" s="65">
        <v>39</v>
      </c>
      <c r="G13" s="66">
        <v>53.39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212</v>
      </c>
      <c r="C14" s="44">
        <v>115.75</v>
      </c>
      <c r="D14" s="45"/>
      <c r="E14" s="46"/>
      <c r="F14" s="67">
        <v>312</v>
      </c>
      <c r="G14" s="68">
        <v>498.24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86400</v>
      </c>
      <c r="C15" s="44">
        <v>10122.870000000001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275</v>
      </c>
      <c r="C16" s="44">
        <v>78.41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1198</v>
      </c>
      <c r="C17" s="44">
        <v>215.52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283</v>
      </c>
      <c r="C18" s="44">
        <v>79.39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99</v>
      </c>
      <c r="C19" s="44">
        <v>57.03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245</v>
      </c>
      <c r="C20" s="44">
        <v>74.77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36300</v>
      </c>
      <c r="C21" s="79">
        <v>4534.45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3437</v>
      </c>
      <c r="C22" s="82">
        <v>462.59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20760</v>
      </c>
      <c r="C23" s="79">
        <v>2514.69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750</v>
      </c>
      <c r="C24" s="79">
        <v>136.13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499</v>
      </c>
      <c r="C25" s="79">
        <v>128.41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3120</v>
      </c>
      <c r="C26" s="30">
        <v>509.11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801</v>
      </c>
      <c r="C27" s="87">
        <v>176.49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1643</v>
      </c>
      <c r="C28" s="87">
        <v>244.63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26562.210000000003</v>
      </c>
      <c r="D31" s="28">
        <f>SUM(D5:D24)</f>
        <v>954</v>
      </c>
      <c r="E31" s="99">
        <f>SUM(E5:E24)</f>
        <v>157.76</v>
      </c>
      <c r="F31" s="28">
        <f>SUM(F5:F28)</f>
        <v>1344</v>
      </c>
      <c r="G31" s="99">
        <f>SUM(G5:G28)</f>
        <v>1322.0100000000002</v>
      </c>
      <c r="H31" s="107">
        <f>SUM(H5:H30)</f>
        <v>1</v>
      </c>
      <c r="I31" s="108">
        <f>SUM(I5:I30)</f>
        <v>68.930000000000007</v>
      </c>
      <c r="J31" s="107">
        <f>SUM(J5:J30)</f>
        <v>9400</v>
      </c>
      <c r="K31" s="108">
        <f>SUM(K5:K30)</f>
        <v>213.53</v>
      </c>
      <c r="L31" s="101">
        <f>SUM(L5:L24)</f>
        <v>870</v>
      </c>
      <c r="M31" s="99">
        <f>SUM(M5:M24)</f>
        <v>231.63</v>
      </c>
      <c r="N31" s="101">
        <f>SUM(N5:N24)</f>
        <v>28200</v>
      </c>
      <c r="O31" s="99">
        <f>SUM(O5:O24)</f>
        <v>467.36</v>
      </c>
      <c r="P31" s="28">
        <f t="shared" ref="P31" si="0">SUM(P6:P24)</f>
        <v>29</v>
      </c>
      <c r="Q31" s="108">
        <f>SUM(Q5:Q30)</f>
        <v>1388.6399999999999</v>
      </c>
    </row>
    <row r="32" spans="1:17" x14ac:dyDescent="0.25">
      <c r="B32" s="109">
        <f>SUM(B5:B31)</f>
        <v>204776</v>
      </c>
      <c r="C32" s="104">
        <f>SUM(C5:C30)</f>
        <v>26562.210000000003</v>
      </c>
      <c r="D32" s="28">
        <f>SUM(D5:D28)</f>
        <v>954</v>
      </c>
      <c r="E32" s="99">
        <f>SUM(E5:E28)</f>
        <v>157.76</v>
      </c>
      <c r="F32" s="28">
        <f>SUM(F5:F28)</f>
        <v>1344</v>
      </c>
      <c r="G32" s="99">
        <f>SUM(G5:G28)</f>
        <v>1322.0100000000002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28200</v>
      </c>
      <c r="O32" s="99">
        <f>SUM(O5:O28)</f>
        <v>467.36</v>
      </c>
      <c r="P32" s="28">
        <f>SUM(P6:P28)</f>
        <v>29</v>
      </c>
      <c r="Q32" s="99">
        <f>SUM(Q5:Q28)</f>
        <v>1388.6399999999999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32"/>
  <sheetViews>
    <sheetView workbookViewId="0">
      <selection activeCell="J10" sqref="J10"/>
    </sheetView>
  </sheetViews>
  <sheetFormatPr defaultRowHeight="15" x14ac:dyDescent="0.25"/>
  <cols>
    <col min="3" max="3" width="12.710937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6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582</v>
      </c>
      <c r="C5" s="16">
        <v>115.71</v>
      </c>
      <c r="D5" s="17">
        <v>0</v>
      </c>
      <c r="E5" s="18">
        <v>15.53</v>
      </c>
      <c r="F5" s="19">
        <v>614</v>
      </c>
      <c r="G5" s="20">
        <v>915.3</v>
      </c>
      <c r="H5" s="21">
        <v>10</v>
      </c>
      <c r="I5" s="22">
        <v>71.540000000000006</v>
      </c>
      <c r="J5" s="23">
        <v>79900</v>
      </c>
      <c r="K5" s="24">
        <v>380.93</v>
      </c>
      <c r="L5" s="25">
        <v>1500</v>
      </c>
      <c r="M5" s="22">
        <v>235.31</v>
      </c>
      <c r="N5" s="25">
        <v>88400</v>
      </c>
      <c r="O5" s="26">
        <v>853.4</v>
      </c>
      <c r="P5" s="27">
        <v>926</v>
      </c>
      <c r="Q5" s="18">
        <v>1099.8800000000001</v>
      </c>
    </row>
    <row r="6" spans="1:17" ht="16.5" thickBot="1" x14ac:dyDescent="0.3">
      <c r="A6" s="28" t="s">
        <v>14</v>
      </c>
      <c r="B6" s="29">
        <v>509</v>
      </c>
      <c r="C6" s="30">
        <v>163.24</v>
      </c>
      <c r="D6" s="31">
        <v>1182</v>
      </c>
      <c r="E6" s="32">
        <v>169.61</v>
      </c>
      <c r="F6" s="33">
        <v>37</v>
      </c>
      <c r="G6" s="34">
        <v>52.57</v>
      </c>
      <c r="H6" s="35"/>
      <c r="I6" s="36"/>
      <c r="J6" s="37"/>
      <c r="K6" s="36"/>
      <c r="L6" s="38"/>
      <c r="M6" s="39"/>
      <c r="N6" s="40">
        <v>100</v>
      </c>
      <c r="O6" s="41">
        <v>34.22</v>
      </c>
      <c r="P6" s="42">
        <v>15</v>
      </c>
      <c r="Q6" s="32">
        <v>74.17</v>
      </c>
    </row>
    <row r="7" spans="1:17" ht="15.75" x14ac:dyDescent="0.25">
      <c r="A7" s="14" t="s">
        <v>15</v>
      </c>
      <c r="B7" s="43">
        <v>32520</v>
      </c>
      <c r="C7" s="44">
        <v>4097.37</v>
      </c>
      <c r="D7" s="45"/>
      <c r="E7" s="46"/>
      <c r="F7" s="42">
        <v>67</v>
      </c>
      <c r="G7" s="47">
        <v>64.87</v>
      </c>
      <c r="H7" s="45"/>
      <c r="I7" s="48"/>
      <c r="J7" s="49"/>
      <c r="K7" s="48"/>
      <c r="L7" s="49"/>
      <c r="M7" s="48"/>
      <c r="N7" s="50">
        <v>0</v>
      </c>
      <c r="O7" s="51">
        <v>34.22</v>
      </c>
      <c r="P7" s="42">
        <v>0</v>
      </c>
      <c r="Q7" s="52">
        <v>55.79</v>
      </c>
    </row>
    <row r="8" spans="1:17" ht="15.75" x14ac:dyDescent="0.25">
      <c r="A8" s="14" t="s">
        <v>16</v>
      </c>
      <c r="B8" s="43">
        <v>6800</v>
      </c>
      <c r="C8" s="44">
        <v>927.35</v>
      </c>
      <c r="D8" s="45"/>
      <c r="E8" s="46"/>
      <c r="F8" s="42">
        <v>18</v>
      </c>
      <c r="G8" s="47">
        <v>49.7</v>
      </c>
      <c r="H8" s="45"/>
      <c r="I8" s="48"/>
      <c r="J8" s="49"/>
      <c r="K8" s="48"/>
      <c r="L8" s="49"/>
      <c r="M8" s="48"/>
      <c r="N8" s="53">
        <v>9300</v>
      </c>
      <c r="O8" s="54">
        <v>58.5</v>
      </c>
      <c r="P8" s="42">
        <v>7</v>
      </c>
      <c r="Q8" s="52">
        <v>59.46</v>
      </c>
    </row>
    <row r="9" spans="1:17" ht="15.75" x14ac:dyDescent="0.25">
      <c r="A9" s="14" t="s">
        <v>17</v>
      </c>
      <c r="B9" s="55">
        <v>4012</v>
      </c>
      <c r="C9" s="44">
        <v>532.45000000000005</v>
      </c>
      <c r="D9" s="45"/>
      <c r="E9" s="56"/>
      <c r="F9" s="42">
        <v>17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51.54</v>
      </c>
    </row>
    <row r="10" spans="1:17" ht="17.25" customHeight="1" x14ac:dyDescent="0.25">
      <c r="A10" s="14" t="s">
        <v>18</v>
      </c>
      <c r="B10" s="43">
        <v>18900</v>
      </c>
      <c r="C10" s="44">
        <v>2659.28</v>
      </c>
      <c r="D10" s="45"/>
      <c r="E10" s="46"/>
      <c r="F10" s="42">
        <v>10</v>
      </c>
      <c r="G10" s="47">
        <v>49.7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280</v>
      </c>
      <c r="C11" s="44">
        <v>217.54</v>
      </c>
      <c r="D11" s="45"/>
      <c r="E11" s="46"/>
      <c r="F11" s="42">
        <v>78</v>
      </c>
      <c r="G11" s="47">
        <v>69.38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401</v>
      </c>
      <c r="C12" s="44">
        <v>93.72</v>
      </c>
      <c r="D12" s="45"/>
      <c r="E12" s="46"/>
      <c r="F12" s="42">
        <v>82</v>
      </c>
      <c r="G12" s="47">
        <v>71.02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36</v>
      </c>
      <c r="C13" s="44">
        <v>49.37</v>
      </c>
      <c r="D13" s="45"/>
      <c r="E13" s="46"/>
      <c r="F13" s="65">
        <v>589</v>
      </c>
      <c r="G13" s="66">
        <v>278.89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211</v>
      </c>
      <c r="C14" s="44">
        <v>115.63</v>
      </c>
      <c r="D14" s="45"/>
      <c r="E14" s="46"/>
      <c r="F14" s="67">
        <v>32</v>
      </c>
      <c r="G14" s="68">
        <v>50.52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101700</v>
      </c>
      <c r="C15" s="44">
        <v>11863.72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593</v>
      </c>
      <c r="C16" s="44">
        <v>117.05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1235</v>
      </c>
      <c r="C17" s="44">
        <v>220.01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342</v>
      </c>
      <c r="C18" s="44">
        <v>86.55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99</v>
      </c>
      <c r="C19" s="44">
        <v>57.03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309</v>
      </c>
      <c r="C20" s="44">
        <v>82.55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46800</v>
      </c>
      <c r="C21" s="79">
        <v>5722.37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4361</v>
      </c>
      <c r="C22" s="82">
        <v>574.86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28020</v>
      </c>
      <c r="C23" s="79">
        <v>3339.26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1045</v>
      </c>
      <c r="C24" s="79">
        <v>171.97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657</v>
      </c>
      <c r="C25" s="79">
        <v>147.6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5340</v>
      </c>
      <c r="C26" s="30">
        <v>748.42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1130</v>
      </c>
      <c r="C27" s="87">
        <v>216.47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1926</v>
      </c>
      <c r="C28" s="87">
        <v>279.01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32598.529999999988</v>
      </c>
      <c r="D31" s="28">
        <f>SUM(D5:D24)</f>
        <v>1182</v>
      </c>
      <c r="E31" s="99">
        <f>SUM(E5:E24)</f>
        <v>185.14000000000001</v>
      </c>
      <c r="F31" s="28">
        <f>SUM(F5:F28)</f>
        <v>1544</v>
      </c>
      <c r="G31" s="99">
        <f>SUM(G5:G28)</f>
        <v>1701.35</v>
      </c>
      <c r="H31" s="107">
        <f>SUM(H5:H30)</f>
        <v>10</v>
      </c>
      <c r="I31" s="108">
        <f>SUM(I5:I30)</f>
        <v>71.540000000000006</v>
      </c>
      <c r="J31" s="107">
        <f>SUM(J5:J30)</f>
        <v>79900</v>
      </c>
      <c r="K31" s="108">
        <f>SUM(K5:K30)</f>
        <v>380.93</v>
      </c>
      <c r="L31" s="101">
        <f>SUM(L5:L24)</f>
        <v>1500</v>
      </c>
      <c r="M31" s="99">
        <f>SUM(M5:M24)</f>
        <v>235.31</v>
      </c>
      <c r="N31" s="101">
        <f>SUM(N5:N24)</f>
        <v>97800</v>
      </c>
      <c r="O31" s="99">
        <f>SUM(O5:O24)</f>
        <v>980.34</v>
      </c>
      <c r="P31" s="28">
        <f t="shared" ref="P31" si="0">SUM(P6:P24)</f>
        <v>22</v>
      </c>
      <c r="Q31" s="108">
        <f>SUM(Q5:Q30)</f>
        <v>1340.8400000000001</v>
      </c>
    </row>
    <row r="32" spans="1:17" x14ac:dyDescent="0.25">
      <c r="B32" s="109">
        <f>SUM(B5:B31)</f>
        <v>257808</v>
      </c>
      <c r="C32" s="104">
        <f>SUM(C5:C30)</f>
        <v>32598.529999999988</v>
      </c>
      <c r="D32" s="28">
        <f>SUM(D5:D28)</f>
        <v>1182</v>
      </c>
      <c r="E32" s="99">
        <f>SUM(E5:E28)</f>
        <v>185.14000000000001</v>
      </c>
      <c r="F32" s="28">
        <f>SUM(F5:F28)</f>
        <v>1544</v>
      </c>
      <c r="G32" s="99">
        <f>SUM(G5:G28)</f>
        <v>1701.35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97800</v>
      </c>
      <c r="O32" s="99">
        <f>SUM(O5:O28)</f>
        <v>980.34</v>
      </c>
      <c r="P32" s="28">
        <f>SUM(P6:P28)</f>
        <v>22</v>
      </c>
      <c r="Q32" s="99">
        <f>SUM(Q5:Q28)</f>
        <v>1340.8400000000001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32"/>
  <sheetViews>
    <sheetView workbookViewId="0">
      <selection activeCell="C26" sqref="C26"/>
    </sheetView>
  </sheetViews>
  <sheetFormatPr defaultRowHeight="15" x14ac:dyDescent="0.25"/>
  <cols>
    <col min="3" max="3" width="12.710937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6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658</v>
      </c>
      <c r="C5" s="16">
        <v>124.95</v>
      </c>
      <c r="D5" s="17">
        <v>0</v>
      </c>
      <c r="E5" s="18">
        <v>15.53</v>
      </c>
      <c r="F5" s="19">
        <v>489</v>
      </c>
      <c r="G5" s="20">
        <v>742.68</v>
      </c>
      <c r="H5" s="21">
        <v>0</v>
      </c>
      <c r="I5" s="22">
        <v>64.95</v>
      </c>
      <c r="J5" s="23">
        <v>89700</v>
      </c>
      <c r="K5" s="24">
        <v>406.9</v>
      </c>
      <c r="L5" s="25">
        <v>1630</v>
      </c>
      <c r="M5" s="22">
        <v>236.05</v>
      </c>
      <c r="N5" s="25">
        <v>18700</v>
      </c>
      <c r="O5" s="26">
        <v>95.91</v>
      </c>
      <c r="P5" s="27">
        <v>699</v>
      </c>
      <c r="Q5" s="18">
        <v>862.57</v>
      </c>
    </row>
    <row r="6" spans="1:17" ht="16.5" thickBot="1" x14ac:dyDescent="0.3">
      <c r="A6" s="28" t="s">
        <v>14</v>
      </c>
      <c r="B6" s="29">
        <v>611</v>
      </c>
      <c r="C6" s="30">
        <v>176</v>
      </c>
      <c r="D6" s="31">
        <v>1674</v>
      </c>
      <c r="E6" s="32">
        <v>228.74</v>
      </c>
      <c r="F6" s="33">
        <v>95</v>
      </c>
      <c r="G6" s="34">
        <v>76.349999999999994</v>
      </c>
      <c r="H6" s="35"/>
      <c r="I6" s="36"/>
      <c r="J6" s="37"/>
      <c r="K6" s="36"/>
      <c r="L6" s="38"/>
      <c r="M6" s="39"/>
      <c r="N6" s="40">
        <v>63800</v>
      </c>
      <c r="O6" s="41">
        <v>652.72</v>
      </c>
      <c r="P6" s="42">
        <v>0</v>
      </c>
      <c r="Q6" s="32">
        <v>55.79</v>
      </c>
    </row>
    <row r="7" spans="1:17" ht="15.75" x14ac:dyDescent="0.25">
      <c r="A7" s="14" t="s">
        <v>15</v>
      </c>
      <c r="B7" s="43">
        <v>40320</v>
      </c>
      <c r="C7" s="44">
        <v>4940.37</v>
      </c>
      <c r="D7" s="45"/>
      <c r="E7" s="46"/>
      <c r="F7" s="42">
        <v>338</v>
      </c>
      <c r="G7" s="47">
        <v>175.98</v>
      </c>
      <c r="H7" s="45"/>
      <c r="I7" s="48"/>
      <c r="J7" s="49"/>
      <c r="K7" s="48"/>
      <c r="L7" s="49"/>
      <c r="M7" s="48"/>
      <c r="N7" s="50">
        <v>0</v>
      </c>
      <c r="O7" s="51">
        <v>34.22</v>
      </c>
      <c r="P7" s="42">
        <v>13</v>
      </c>
      <c r="Q7" s="52">
        <v>72.11</v>
      </c>
    </row>
    <row r="8" spans="1:17" ht="15.75" x14ac:dyDescent="0.25">
      <c r="A8" s="14" t="s">
        <v>16</v>
      </c>
      <c r="B8" s="43">
        <v>8080</v>
      </c>
      <c r="C8" s="44">
        <v>1065.33</v>
      </c>
      <c r="D8" s="45"/>
      <c r="E8" s="46"/>
      <c r="F8" s="42">
        <v>38</v>
      </c>
      <c r="G8" s="47">
        <v>52.98</v>
      </c>
      <c r="H8" s="45"/>
      <c r="I8" s="48"/>
      <c r="J8" s="49"/>
      <c r="K8" s="48"/>
      <c r="L8" s="49"/>
      <c r="M8" s="48"/>
      <c r="N8" s="53">
        <v>0</v>
      </c>
      <c r="O8" s="54">
        <v>34.22</v>
      </c>
      <c r="P8" s="42">
        <v>8</v>
      </c>
      <c r="Q8" s="52">
        <v>60.82</v>
      </c>
    </row>
    <row r="9" spans="1:17" ht="15.75" x14ac:dyDescent="0.25">
      <c r="A9" s="14" t="s">
        <v>17</v>
      </c>
      <c r="B9" s="55">
        <v>4764</v>
      </c>
      <c r="C9" s="44">
        <v>623.83000000000004</v>
      </c>
      <c r="D9" s="45"/>
      <c r="E9" s="56"/>
      <c r="F9" s="42">
        <v>13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51.54</v>
      </c>
    </row>
    <row r="10" spans="1:17" ht="17.25" customHeight="1" x14ac:dyDescent="0.25">
      <c r="A10" s="14" t="s">
        <v>18</v>
      </c>
      <c r="B10" s="43">
        <v>20600</v>
      </c>
      <c r="C10" s="44">
        <v>2840.5</v>
      </c>
      <c r="D10" s="45"/>
      <c r="E10" s="46"/>
      <c r="F10" s="42">
        <v>24</v>
      </c>
      <c r="G10" s="47">
        <v>49.7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320</v>
      </c>
      <c r="C11" s="44">
        <v>221.86</v>
      </c>
      <c r="D11" s="45"/>
      <c r="E11" s="46"/>
      <c r="F11" s="42">
        <v>87</v>
      </c>
      <c r="G11" s="47">
        <v>73.069999999999993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474</v>
      </c>
      <c r="C12" s="44">
        <v>102.59</v>
      </c>
      <c r="D12" s="45"/>
      <c r="E12" s="46"/>
      <c r="F12" s="42">
        <v>72</v>
      </c>
      <c r="G12" s="47">
        <v>66.92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39</v>
      </c>
      <c r="C13" s="44">
        <v>49.74</v>
      </c>
      <c r="D13" s="45"/>
      <c r="E13" s="46"/>
      <c r="F13" s="65">
        <v>618</v>
      </c>
      <c r="G13" s="66">
        <v>290.77999999999997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238</v>
      </c>
      <c r="C14" s="44">
        <v>128.91999999999999</v>
      </c>
      <c r="D14" s="45"/>
      <c r="E14" s="46"/>
      <c r="F14" s="67">
        <v>30</v>
      </c>
      <c r="G14" s="68">
        <v>49.7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116000</v>
      </c>
      <c r="C15" s="44">
        <v>13371.23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364</v>
      </c>
      <c r="C16" s="44">
        <v>89.23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1409</v>
      </c>
      <c r="C17" s="44">
        <v>241.16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473</v>
      </c>
      <c r="C18" s="44">
        <v>102.47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112</v>
      </c>
      <c r="C19" s="44">
        <v>58.6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385</v>
      </c>
      <c r="C20" s="44">
        <v>91.78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56100</v>
      </c>
      <c r="C21" s="79">
        <v>6718.25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5169</v>
      </c>
      <c r="C22" s="82">
        <v>673.04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33180</v>
      </c>
      <c r="C23" s="79">
        <v>3889.02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1294</v>
      </c>
      <c r="C24" s="79">
        <v>202.22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815</v>
      </c>
      <c r="C25" s="79">
        <v>166.8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7260</v>
      </c>
      <c r="C26" s="30">
        <v>955.4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1863</v>
      </c>
      <c r="C27" s="87">
        <v>305.52999999999997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2345</v>
      </c>
      <c r="C28" s="87">
        <v>329.92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37468.74</v>
      </c>
      <c r="D31" s="28">
        <f>SUM(D5:D24)</f>
        <v>1674</v>
      </c>
      <c r="E31" s="99">
        <f>SUM(E5:E24)</f>
        <v>244.27</v>
      </c>
      <c r="F31" s="28">
        <f>SUM(F5:F28)</f>
        <v>1804</v>
      </c>
      <c r="G31" s="99">
        <f>SUM(G5:G28)</f>
        <v>1677.5600000000002</v>
      </c>
      <c r="H31" s="107">
        <f>SUM(H5:H30)</f>
        <v>0</v>
      </c>
      <c r="I31" s="108">
        <f>SUM(I5:I30)</f>
        <v>64.95</v>
      </c>
      <c r="J31" s="107">
        <f>SUM(J5:J30)</f>
        <v>89700</v>
      </c>
      <c r="K31" s="108">
        <f>SUM(K5:K30)</f>
        <v>406.9</v>
      </c>
      <c r="L31" s="101">
        <f>SUM(L5:L24)</f>
        <v>1630</v>
      </c>
      <c r="M31" s="99">
        <f>SUM(M5:M24)</f>
        <v>236.05</v>
      </c>
      <c r="N31" s="101">
        <f>SUM(N5:N24)</f>
        <v>82500</v>
      </c>
      <c r="O31" s="99">
        <f>SUM(O5:O24)</f>
        <v>817.07</v>
      </c>
      <c r="P31" s="28">
        <f t="shared" ref="P31" si="0">SUM(P6:P24)</f>
        <v>21</v>
      </c>
      <c r="Q31" s="108">
        <f>SUM(Q5:Q30)</f>
        <v>1102.83</v>
      </c>
    </row>
    <row r="32" spans="1:17" x14ac:dyDescent="0.25">
      <c r="B32" s="109">
        <f>SUM(B5:B31)</f>
        <v>302873</v>
      </c>
      <c r="C32" s="104">
        <f>SUM(C5:C30)</f>
        <v>37468.74</v>
      </c>
      <c r="D32" s="28">
        <f>SUM(D5:D28)</f>
        <v>1674</v>
      </c>
      <c r="E32" s="99">
        <f>SUM(E5:E28)</f>
        <v>244.27</v>
      </c>
      <c r="F32" s="28">
        <f>SUM(F5:F28)</f>
        <v>1804</v>
      </c>
      <c r="G32" s="99">
        <f>SUM(G5:G28)</f>
        <v>1677.5600000000002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82500</v>
      </c>
      <c r="O32" s="99">
        <f>SUM(O5:O28)</f>
        <v>817.07</v>
      </c>
      <c r="P32" s="28">
        <f>SUM(P6:P28)</f>
        <v>21</v>
      </c>
      <c r="Q32" s="99">
        <f>SUM(Q5:Q28)</f>
        <v>1102.83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32"/>
  <sheetViews>
    <sheetView workbookViewId="0">
      <selection activeCell="M5" sqref="M5"/>
    </sheetView>
  </sheetViews>
  <sheetFormatPr defaultRowHeight="15" x14ac:dyDescent="0.25"/>
  <cols>
    <col min="3" max="3" width="12.7109375" bestFit="1" customWidth="1"/>
    <col min="7" max="7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6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573</v>
      </c>
      <c r="C5" s="16">
        <v>114.62</v>
      </c>
      <c r="D5" s="17">
        <v>0</v>
      </c>
      <c r="E5" s="18">
        <v>15.53</v>
      </c>
      <c r="F5" s="19">
        <v>120</v>
      </c>
      <c r="G5" s="20">
        <v>233.09</v>
      </c>
      <c r="H5" s="21">
        <v>1</v>
      </c>
      <c r="I5" s="22">
        <v>68.930000000000007</v>
      </c>
      <c r="J5" s="23">
        <v>165600</v>
      </c>
      <c r="K5" s="24">
        <v>675.4</v>
      </c>
      <c r="L5" s="25">
        <v>2100</v>
      </c>
      <c r="M5" s="22">
        <v>238.8</v>
      </c>
      <c r="N5" s="25">
        <v>9400</v>
      </c>
      <c r="O5" s="26">
        <v>55.4</v>
      </c>
      <c r="P5" s="27">
        <v>0</v>
      </c>
      <c r="Q5" s="18">
        <v>51.54</v>
      </c>
    </row>
    <row r="6" spans="1:17" ht="16.5" thickBot="1" x14ac:dyDescent="0.3">
      <c r="A6" s="28" t="s">
        <v>14</v>
      </c>
      <c r="B6" s="29">
        <v>511</v>
      </c>
      <c r="C6" s="30">
        <v>163.47999999999999</v>
      </c>
      <c r="D6" s="31">
        <v>1506</v>
      </c>
      <c r="E6" s="32">
        <v>208.55</v>
      </c>
      <c r="F6" s="33">
        <v>31</v>
      </c>
      <c r="G6" s="34">
        <v>162.96</v>
      </c>
      <c r="H6" s="35"/>
      <c r="I6" s="36"/>
      <c r="J6" s="37"/>
      <c r="K6" s="36"/>
      <c r="L6" s="38"/>
      <c r="M6" s="39"/>
      <c r="N6" s="40">
        <v>100</v>
      </c>
      <c r="O6" s="41">
        <v>30.79</v>
      </c>
      <c r="P6" s="42">
        <v>8</v>
      </c>
      <c r="Q6" s="32">
        <v>60.82</v>
      </c>
    </row>
    <row r="7" spans="1:17" ht="15.75" x14ac:dyDescent="0.25">
      <c r="A7" s="14" t="s">
        <v>15</v>
      </c>
      <c r="B7" s="43">
        <v>33960</v>
      </c>
      <c r="C7" s="44">
        <v>4230.6400000000003</v>
      </c>
      <c r="D7" s="45"/>
      <c r="E7" s="46"/>
      <c r="F7" s="42">
        <v>550</v>
      </c>
      <c r="G7" s="47">
        <v>1059.55</v>
      </c>
      <c r="H7" s="45"/>
      <c r="I7" s="48"/>
      <c r="J7" s="49"/>
      <c r="K7" s="48"/>
      <c r="L7" s="49"/>
      <c r="M7" s="48"/>
      <c r="N7" s="50">
        <v>29600</v>
      </c>
      <c r="O7" s="51">
        <v>345.46</v>
      </c>
      <c r="P7" s="42">
        <v>16</v>
      </c>
      <c r="Q7" s="52">
        <v>75.89</v>
      </c>
    </row>
    <row r="8" spans="1:17" ht="15.75" x14ac:dyDescent="0.25">
      <c r="A8" s="14" t="s">
        <v>16</v>
      </c>
      <c r="B8" s="43">
        <v>7040</v>
      </c>
      <c r="C8" s="44">
        <v>953.22</v>
      </c>
      <c r="D8" s="45"/>
      <c r="E8" s="46"/>
      <c r="F8" s="42">
        <v>13</v>
      </c>
      <c r="G8" s="47">
        <v>122.12</v>
      </c>
      <c r="H8" s="45"/>
      <c r="I8" s="48"/>
      <c r="J8" s="49"/>
      <c r="K8" s="48"/>
      <c r="L8" s="49"/>
      <c r="M8" s="48"/>
      <c r="N8" s="53">
        <v>17500</v>
      </c>
      <c r="O8" s="54">
        <v>89.93</v>
      </c>
      <c r="P8" s="42">
        <v>0</v>
      </c>
      <c r="Q8" s="52">
        <v>55.79</v>
      </c>
    </row>
    <row r="9" spans="1:17" ht="15.75" x14ac:dyDescent="0.25">
      <c r="A9" s="14" t="s">
        <v>17</v>
      </c>
      <c r="B9" s="55">
        <v>3849</v>
      </c>
      <c r="C9" s="44">
        <v>512.66</v>
      </c>
      <c r="D9" s="45"/>
      <c r="E9" s="56"/>
      <c r="F9" s="42">
        <v>13</v>
      </c>
      <c r="G9" s="47">
        <v>171.82</v>
      </c>
      <c r="H9" s="45"/>
      <c r="I9" s="48"/>
      <c r="J9" s="49"/>
      <c r="K9" s="48"/>
      <c r="L9" s="49"/>
      <c r="M9" s="48"/>
      <c r="N9" s="49"/>
      <c r="O9" s="57"/>
      <c r="P9" s="42">
        <v>805</v>
      </c>
      <c r="Q9" s="58">
        <v>985.48</v>
      </c>
    </row>
    <row r="10" spans="1:17" ht="17.25" customHeight="1" x14ac:dyDescent="0.25">
      <c r="A10" s="14" t="s">
        <v>18</v>
      </c>
      <c r="B10" s="43">
        <v>15800</v>
      </c>
      <c r="C10" s="44">
        <v>2328.8200000000002</v>
      </c>
      <c r="D10" s="45"/>
      <c r="E10" s="46"/>
      <c r="F10" s="42">
        <v>44</v>
      </c>
      <c r="G10" s="47">
        <v>56.44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120</v>
      </c>
      <c r="C11" s="44">
        <v>200.3</v>
      </c>
      <c r="D11" s="45"/>
      <c r="E11" s="46"/>
      <c r="F11" s="42">
        <v>68</v>
      </c>
      <c r="G11" s="47">
        <v>137.69999999999999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394</v>
      </c>
      <c r="C12" s="44">
        <v>92.87</v>
      </c>
      <c r="D12" s="45"/>
      <c r="E12" s="46"/>
      <c r="F12" s="42">
        <v>70</v>
      </c>
      <c r="G12" s="47">
        <v>138.52000000000001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36</v>
      </c>
      <c r="C13" s="44">
        <v>49.37</v>
      </c>
      <c r="D13" s="45"/>
      <c r="E13" s="46"/>
      <c r="F13" s="65">
        <v>650</v>
      </c>
      <c r="G13" s="66">
        <v>2130.71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212</v>
      </c>
      <c r="C14" s="44">
        <v>115.75</v>
      </c>
      <c r="D14" s="45"/>
      <c r="E14" s="46"/>
      <c r="F14" s="67">
        <v>32</v>
      </c>
      <c r="G14" s="68">
        <v>122.94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98000</v>
      </c>
      <c r="C15" s="44">
        <v>11468.18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283</v>
      </c>
      <c r="C16" s="44">
        <v>79.39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807</v>
      </c>
      <c r="C17" s="44">
        <v>168.01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408</v>
      </c>
      <c r="C18" s="44">
        <v>94.58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99</v>
      </c>
      <c r="C19" s="44">
        <v>57.03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204</v>
      </c>
      <c r="C20" s="44">
        <v>69.790000000000006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47700</v>
      </c>
      <c r="C21" s="79">
        <v>5830.69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4460</v>
      </c>
      <c r="C22" s="82">
        <v>586.89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28020</v>
      </c>
      <c r="C23" s="79">
        <v>3328.1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1036</v>
      </c>
      <c r="C24" s="79">
        <v>170.87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710</v>
      </c>
      <c r="C25" s="79">
        <v>154.05000000000001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6000</v>
      </c>
      <c r="C26" s="30">
        <v>901.52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1654</v>
      </c>
      <c r="C27" s="87">
        <v>280.13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1852</v>
      </c>
      <c r="C28" s="87">
        <v>270.01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32220.969999999998</v>
      </c>
      <c r="D31" s="28">
        <f>SUM(D5:D24)</f>
        <v>1506</v>
      </c>
      <c r="E31" s="99">
        <f>SUM(E5:E24)</f>
        <v>224.08</v>
      </c>
      <c r="F31" s="28">
        <f>SUM(F5:F28)</f>
        <v>1591</v>
      </c>
      <c r="G31" s="99">
        <f>SUM(G5:G28)</f>
        <v>4335.8499999999995</v>
      </c>
      <c r="H31" s="107">
        <f>SUM(H5:H30)</f>
        <v>1</v>
      </c>
      <c r="I31" s="108">
        <f>SUM(I5:I30)</f>
        <v>68.930000000000007</v>
      </c>
      <c r="J31" s="107">
        <f>SUM(J5:J30)</f>
        <v>165600</v>
      </c>
      <c r="K31" s="108">
        <f>SUM(K5:K30)</f>
        <v>675.4</v>
      </c>
      <c r="L31" s="101">
        <f>SUM(L5:L24)</f>
        <v>2100</v>
      </c>
      <c r="M31" s="99">
        <f>SUM(M5:M24)</f>
        <v>238.8</v>
      </c>
      <c r="N31" s="101">
        <f>SUM(N5:N24)</f>
        <v>56600</v>
      </c>
      <c r="O31" s="99">
        <f>SUM(O5:O24)</f>
        <v>521.57999999999993</v>
      </c>
      <c r="P31" s="28">
        <f t="shared" ref="P31" si="0">SUM(P6:P24)</f>
        <v>829</v>
      </c>
      <c r="Q31" s="108">
        <f>SUM(Q5:Q30)</f>
        <v>1229.52</v>
      </c>
    </row>
    <row r="32" spans="1:17" x14ac:dyDescent="0.25">
      <c r="B32" s="109">
        <f>SUM(B5:B31)</f>
        <v>253728</v>
      </c>
      <c r="C32" s="104">
        <f>SUM(C5:C30)</f>
        <v>32220.969999999998</v>
      </c>
      <c r="D32" s="28">
        <f>SUM(D5:D28)</f>
        <v>1506</v>
      </c>
      <c r="E32" s="99">
        <f>SUM(E5:E28)</f>
        <v>224.08</v>
      </c>
      <c r="F32" s="28">
        <f>SUM(F5:F28)</f>
        <v>1591</v>
      </c>
      <c r="G32" s="99">
        <f>SUM(G5:G28)</f>
        <v>4335.8499999999995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56600</v>
      </c>
      <c r="O32" s="99">
        <f>SUM(O5:O28)</f>
        <v>521.57999999999993</v>
      </c>
      <c r="P32" s="28">
        <f>SUM(P6:P28)</f>
        <v>829</v>
      </c>
      <c r="Q32" s="99">
        <f>SUM(Q5:Q28)</f>
        <v>1229.52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32"/>
  <sheetViews>
    <sheetView workbookViewId="0">
      <selection activeCell="P9" sqref="P9"/>
    </sheetView>
  </sheetViews>
  <sheetFormatPr defaultRowHeight="15" x14ac:dyDescent="0.25"/>
  <cols>
    <col min="3" max="3" width="12.7109375" bestFit="1" customWidth="1"/>
    <col min="15" max="15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8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545</v>
      </c>
      <c r="C5" s="16">
        <v>111.22</v>
      </c>
      <c r="D5" s="17">
        <v>0</v>
      </c>
      <c r="E5" s="18">
        <v>15.23</v>
      </c>
      <c r="F5" s="19">
        <v>116</v>
      </c>
      <c r="G5" s="20">
        <v>227.57</v>
      </c>
      <c r="H5" s="21">
        <v>0</v>
      </c>
      <c r="I5" s="22">
        <v>64.95</v>
      </c>
      <c r="J5" s="23">
        <v>119000</v>
      </c>
      <c r="K5" s="24">
        <v>551.91</v>
      </c>
      <c r="L5" s="25">
        <v>2100</v>
      </c>
      <c r="M5" s="22">
        <v>238.8</v>
      </c>
      <c r="N5" s="25">
        <v>7800</v>
      </c>
      <c r="O5" s="26">
        <v>53.52</v>
      </c>
      <c r="P5" s="27">
        <v>8</v>
      </c>
      <c r="Q5" s="18">
        <v>61.69</v>
      </c>
    </row>
    <row r="6" spans="1:17" ht="16.5" thickBot="1" x14ac:dyDescent="0.3">
      <c r="A6" s="28" t="s">
        <v>14</v>
      </c>
      <c r="B6" s="29">
        <v>388</v>
      </c>
      <c r="C6" s="30">
        <v>148.54</v>
      </c>
      <c r="D6" s="31">
        <v>968</v>
      </c>
      <c r="E6" s="32">
        <v>143.91999999999999</v>
      </c>
      <c r="F6" s="33">
        <v>40</v>
      </c>
      <c r="G6" s="34">
        <v>53.8</v>
      </c>
      <c r="H6" s="35"/>
      <c r="I6" s="36"/>
      <c r="J6" s="37"/>
      <c r="K6" s="36"/>
      <c r="L6" s="38"/>
      <c r="M6" s="39"/>
      <c r="N6" s="40">
        <v>300</v>
      </c>
      <c r="O6" s="41">
        <v>34.22</v>
      </c>
      <c r="P6" s="42">
        <v>0</v>
      </c>
      <c r="Q6" s="32">
        <v>55.79</v>
      </c>
    </row>
    <row r="7" spans="1:17" ht="15.75" x14ac:dyDescent="0.25">
      <c r="A7" s="14" t="s">
        <v>15</v>
      </c>
      <c r="B7" s="43">
        <v>27600</v>
      </c>
      <c r="C7" s="44">
        <v>3550.07</v>
      </c>
      <c r="D7" s="45"/>
      <c r="E7" s="46"/>
      <c r="F7" s="42">
        <v>444</v>
      </c>
      <c r="G7" s="47">
        <v>219.44</v>
      </c>
      <c r="H7" s="45"/>
      <c r="I7" s="48"/>
      <c r="J7" s="49"/>
      <c r="K7" s="48"/>
      <c r="L7" s="49"/>
      <c r="M7" s="48"/>
      <c r="N7" s="50">
        <v>2400</v>
      </c>
      <c r="O7" s="51">
        <v>342.83</v>
      </c>
      <c r="P7" s="42">
        <v>18</v>
      </c>
      <c r="Q7" s="52">
        <v>80.37</v>
      </c>
    </row>
    <row r="8" spans="1:17" ht="15.75" x14ac:dyDescent="0.25">
      <c r="A8" s="14" t="s">
        <v>16</v>
      </c>
      <c r="B8" s="43">
        <v>5760</v>
      </c>
      <c r="C8" s="44">
        <v>815.24</v>
      </c>
      <c r="D8" s="45"/>
      <c r="E8" s="46"/>
      <c r="F8" s="42">
        <v>11</v>
      </c>
      <c r="G8" s="47">
        <v>49.7</v>
      </c>
      <c r="H8" s="45"/>
      <c r="I8" s="48"/>
      <c r="J8" s="49"/>
      <c r="K8" s="48"/>
      <c r="L8" s="49"/>
      <c r="M8" s="48"/>
      <c r="N8" s="53">
        <v>14600</v>
      </c>
      <c r="O8" s="54">
        <v>76.14</v>
      </c>
      <c r="P8" s="42">
        <v>848</v>
      </c>
      <c r="Q8" s="52">
        <v>1128.52</v>
      </c>
    </row>
    <row r="9" spans="1:17" ht="15.75" x14ac:dyDescent="0.25">
      <c r="A9" s="14" t="s">
        <v>17</v>
      </c>
      <c r="B9" s="55">
        <v>2666</v>
      </c>
      <c r="C9" s="44">
        <v>368.92</v>
      </c>
      <c r="D9" s="45"/>
      <c r="E9" s="56"/>
      <c r="F9" s="42">
        <v>14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51.54</v>
      </c>
    </row>
    <row r="10" spans="1:17" ht="17.25" customHeight="1" x14ac:dyDescent="0.25">
      <c r="A10" s="14" t="s">
        <v>18</v>
      </c>
      <c r="B10" s="43">
        <v>13300</v>
      </c>
      <c r="C10" s="44">
        <v>2062.3200000000002</v>
      </c>
      <c r="D10" s="45"/>
      <c r="E10" s="46"/>
      <c r="F10" s="42">
        <v>33</v>
      </c>
      <c r="G10" s="47">
        <v>50.93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1280</v>
      </c>
      <c r="C11" s="44">
        <v>200.52</v>
      </c>
      <c r="D11" s="45"/>
      <c r="E11" s="46"/>
      <c r="F11" s="42">
        <v>61</v>
      </c>
      <c r="G11" s="47">
        <v>62.41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241</v>
      </c>
      <c r="C12" s="44">
        <v>74.28</v>
      </c>
      <c r="D12" s="45"/>
      <c r="E12" s="46"/>
      <c r="F12" s="42">
        <v>77</v>
      </c>
      <c r="G12" s="47">
        <v>68.97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41</v>
      </c>
      <c r="C13" s="44">
        <v>49.98</v>
      </c>
      <c r="D13" s="45"/>
      <c r="E13" s="46"/>
      <c r="F13" s="65">
        <v>574</v>
      </c>
      <c r="G13" s="66">
        <v>272.74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220</v>
      </c>
      <c r="C14" s="44">
        <v>116.73</v>
      </c>
      <c r="D14" s="45"/>
      <c r="E14" s="46"/>
      <c r="F14" s="67">
        <v>31</v>
      </c>
      <c r="G14" s="68">
        <v>50.11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92100</v>
      </c>
      <c r="C15" s="44">
        <v>10809.99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206</v>
      </c>
      <c r="C16" s="44">
        <v>70.03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1842</v>
      </c>
      <c r="C17" s="44">
        <v>293.37599999999998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366</v>
      </c>
      <c r="C18" s="44">
        <v>89.47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102</v>
      </c>
      <c r="C19" s="44">
        <v>57.39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80</v>
      </c>
      <c r="C20" s="44">
        <v>54.72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40500</v>
      </c>
      <c r="C21" s="79">
        <v>5032.79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3561</v>
      </c>
      <c r="C22" s="82">
        <v>477.66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23760</v>
      </c>
      <c r="C23" s="79">
        <v>2864.55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769</v>
      </c>
      <c r="C24" s="79">
        <v>138.44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677</v>
      </c>
      <c r="C25" s="79">
        <v>150.03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4980</v>
      </c>
      <c r="C26" s="30">
        <v>709.61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1471</v>
      </c>
      <c r="C27" s="87">
        <v>257.89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1073</v>
      </c>
      <c r="C28" s="87">
        <v>175.37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28679.135999999995</v>
      </c>
      <c r="D31" s="28">
        <f>SUM(D5:D24)</f>
        <v>968</v>
      </c>
      <c r="E31" s="99">
        <f>SUM(E5:E24)</f>
        <v>159.14999999999998</v>
      </c>
      <c r="F31" s="28">
        <f>SUM(F5:F28)</f>
        <v>1401</v>
      </c>
      <c r="G31" s="99">
        <f>SUM(G5:G28)</f>
        <v>1155.07</v>
      </c>
      <c r="H31" s="107">
        <f>SUM(H5:H30)</f>
        <v>0</v>
      </c>
      <c r="I31" s="108">
        <f>SUM(I5:I30)</f>
        <v>64.95</v>
      </c>
      <c r="J31" s="107">
        <f>SUM(J5:J30)</f>
        <v>119000</v>
      </c>
      <c r="K31" s="108">
        <f>SUM(K5:K30)</f>
        <v>551.91</v>
      </c>
      <c r="L31" s="101">
        <f>SUM(L5:L24)</f>
        <v>2100</v>
      </c>
      <c r="M31" s="99">
        <f>SUM(M5:M24)</f>
        <v>238.8</v>
      </c>
      <c r="N31" s="101">
        <f>SUM(N5:N24)</f>
        <v>25100</v>
      </c>
      <c r="O31" s="99">
        <f>SUM(O5:O24)</f>
        <v>506.71</v>
      </c>
      <c r="P31" s="28">
        <f t="shared" ref="P31" si="0">SUM(P6:P24)</f>
        <v>866</v>
      </c>
      <c r="Q31" s="108">
        <f>SUM(Q5:Q30)</f>
        <v>1377.9099999999999</v>
      </c>
    </row>
    <row r="32" spans="1:17" x14ac:dyDescent="0.25">
      <c r="B32" s="109">
        <f>SUM(B5:B31)</f>
        <v>223528</v>
      </c>
      <c r="C32" s="104">
        <f>SUM(C5:C30)</f>
        <v>28679.135999999995</v>
      </c>
      <c r="D32" s="28">
        <f>SUM(D5:D28)</f>
        <v>968</v>
      </c>
      <c r="E32" s="99">
        <f>SUM(E5:E28)</f>
        <v>159.14999999999998</v>
      </c>
      <c r="F32" s="28">
        <f>SUM(F5:F28)</f>
        <v>1401</v>
      </c>
      <c r="G32" s="99">
        <f>SUM(G5:G28)</f>
        <v>1155.07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25100</v>
      </c>
      <c r="O32" s="99">
        <f>SUM(O5:O28)</f>
        <v>506.71</v>
      </c>
      <c r="P32" s="28">
        <f>SUM(P6:P28)</f>
        <v>866</v>
      </c>
      <c r="Q32" s="99">
        <f>SUM(Q5:Q28)</f>
        <v>1377.9099999999999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32"/>
  <sheetViews>
    <sheetView workbookViewId="0">
      <selection activeCell="R9" sqref="R9"/>
    </sheetView>
  </sheetViews>
  <sheetFormatPr defaultRowHeight="15" x14ac:dyDescent="0.25"/>
  <cols>
    <col min="3" max="3" width="12.7109375" bestFit="1" customWidth="1"/>
    <col min="7" max="7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8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474</v>
      </c>
      <c r="C5" s="16">
        <v>102.59</v>
      </c>
      <c r="D5" s="17">
        <v>676</v>
      </c>
      <c r="E5" s="18">
        <v>108.82</v>
      </c>
      <c r="F5" s="19">
        <v>970</v>
      </c>
      <c r="G5" s="20">
        <v>1406.94</v>
      </c>
      <c r="H5" s="21">
        <v>11</v>
      </c>
      <c r="I5" s="22">
        <v>20.75</v>
      </c>
      <c r="J5" s="23">
        <v>25500</v>
      </c>
      <c r="K5" s="24">
        <v>304.13</v>
      </c>
      <c r="L5" s="25">
        <v>1410</v>
      </c>
      <c r="M5" s="22">
        <v>234.77</v>
      </c>
      <c r="N5" s="25">
        <v>14700</v>
      </c>
      <c r="O5" s="26">
        <v>76.47</v>
      </c>
      <c r="P5" s="27">
        <v>990</v>
      </c>
      <c r="Q5" s="18">
        <v>1308.5999999999999</v>
      </c>
    </row>
    <row r="6" spans="1:17" ht="16.5" thickBot="1" x14ac:dyDescent="0.3">
      <c r="A6" s="28" t="s">
        <v>14</v>
      </c>
      <c r="B6" s="29">
        <v>332</v>
      </c>
      <c r="C6" s="30">
        <v>141.72999999999999</v>
      </c>
      <c r="D6" s="31">
        <v>0</v>
      </c>
      <c r="E6" s="32">
        <v>15.23</v>
      </c>
      <c r="F6" s="33">
        <v>47</v>
      </c>
      <c r="G6" s="34">
        <v>56.67</v>
      </c>
      <c r="H6" s="35"/>
      <c r="I6" s="36"/>
      <c r="J6" s="37"/>
      <c r="K6" s="36"/>
      <c r="L6" s="38"/>
      <c r="M6" s="39"/>
      <c r="N6" s="40">
        <v>1400</v>
      </c>
      <c r="O6" s="41">
        <v>342.83</v>
      </c>
      <c r="P6" s="42">
        <v>31</v>
      </c>
      <c r="Q6" s="32">
        <v>98.12</v>
      </c>
    </row>
    <row r="7" spans="1:17" ht="15.75" x14ac:dyDescent="0.25">
      <c r="A7" s="14" t="s">
        <v>15</v>
      </c>
      <c r="B7" s="43">
        <v>188404</v>
      </c>
      <c r="C7" s="44">
        <v>2570.46</v>
      </c>
      <c r="D7" s="45"/>
      <c r="E7" s="46"/>
      <c r="F7" s="42">
        <v>252</v>
      </c>
      <c r="G7" s="47">
        <v>140.72</v>
      </c>
      <c r="H7" s="45"/>
      <c r="I7" s="48"/>
      <c r="J7" s="49"/>
      <c r="K7" s="48"/>
      <c r="L7" s="49"/>
      <c r="M7" s="48"/>
      <c r="N7" s="50">
        <v>0</v>
      </c>
      <c r="O7" s="51">
        <v>34.22</v>
      </c>
      <c r="P7" s="42">
        <v>56</v>
      </c>
      <c r="Q7" s="52">
        <v>132.26</v>
      </c>
    </row>
    <row r="8" spans="1:17" ht="15.75" x14ac:dyDescent="0.25">
      <c r="A8" s="14" t="s">
        <v>16</v>
      </c>
      <c r="B8" s="43">
        <v>4160</v>
      </c>
      <c r="C8" s="44">
        <v>642.76</v>
      </c>
      <c r="D8" s="45"/>
      <c r="E8" s="46"/>
      <c r="F8" s="42">
        <v>64</v>
      </c>
      <c r="G8" s="47">
        <v>63.64</v>
      </c>
      <c r="H8" s="45"/>
      <c r="I8" s="48"/>
      <c r="J8" s="49"/>
      <c r="K8" s="48"/>
      <c r="L8" s="49"/>
      <c r="M8" s="48"/>
      <c r="N8" s="53">
        <v>6600</v>
      </c>
      <c r="O8" s="54">
        <v>49.53</v>
      </c>
      <c r="P8" s="42">
        <v>12</v>
      </c>
      <c r="Q8" s="52">
        <v>66.77</v>
      </c>
    </row>
    <row r="9" spans="1:17" ht="15.75" x14ac:dyDescent="0.25">
      <c r="A9" s="14" t="s">
        <v>17</v>
      </c>
      <c r="B9" s="55">
        <v>965</v>
      </c>
      <c r="C9" s="44">
        <v>162.25</v>
      </c>
      <c r="D9" s="45"/>
      <c r="E9" s="56"/>
      <c r="F9" s="42">
        <v>24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51.54</v>
      </c>
    </row>
    <row r="10" spans="1:17" ht="17.25" customHeight="1" x14ac:dyDescent="0.25">
      <c r="A10" s="14" t="s">
        <v>18</v>
      </c>
      <c r="B10" s="43">
        <v>7200</v>
      </c>
      <c r="C10" s="44">
        <v>1412.06</v>
      </c>
      <c r="D10" s="45"/>
      <c r="E10" s="46"/>
      <c r="F10" s="42">
        <v>39</v>
      </c>
      <c r="G10" s="47">
        <v>53.39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600</v>
      </c>
      <c r="C11" s="44">
        <v>281.2</v>
      </c>
      <c r="D11" s="45"/>
      <c r="E11" s="46"/>
      <c r="F11" s="42">
        <v>64</v>
      </c>
      <c r="G11" s="47">
        <v>63.64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123</v>
      </c>
      <c r="C12" s="44">
        <v>59.95</v>
      </c>
      <c r="D12" s="45"/>
      <c r="E12" s="46"/>
      <c r="F12" s="42">
        <v>70</v>
      </c>
      <c r="G12" s="47">
        <v>66.099999999999994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41</v>
      </c>
      <c r="C13" s="44">
        <v>49.98</v>
      </c>
      <c r="D13" s="45"/>
      <c r="E13" s="46"/>
      <c r="F13" s="65">
        <v>604</v>
      </c>
      <c r="G13" s="66">
        <v>285.04000000000002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213</v>
      </c>
      <c r="C14" s="44">
        <v>115.88</v>
      </c>
      <c r="D14" s="45"/>
      <c r="E14" s="46"/>
      <c r="F14" s="67">
        <v>32</v>
      </c>
      <c r="G14" s="68">
        <v>50.52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82000</v>
      </c>
      <c r="C15" s="44">
        <v>9678.9500000000007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225</v>
      </c>
      <c r="C16" s="44">
        <v>72.34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2367</v>
      </c>
      <c r="C17" s="44">
        <v>357.55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337</v>
      </c>
      <c r="C18" s="44">
        <v>85.94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100</v>
      </c>
      <c r="C19" s="44">
        <v>57.15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78</v>
      </c>
      <c r="C20" s="44">
        <v>54.48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32700</v>
      </c>
      <c r="C21" s="79">
        <v>4155.1899999999996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2444</v>
      </c>
      <c r="C22" s="82">
        <v>341.95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16980</v>
      </c>
      <c r="C23" s="79">
        <v>2116.92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523</v>
      </c>
      <c r="C24" s="79">
        <v>108.55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513</v>
      </c>
      <c r="C25" s="79">
        <v>130.11000000000001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3660</v>
      </c>
      <c r="C26" s="30">
        <v>567.32000000000005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1433</v>
      </c>
      <c r="C27" s="87">
        <v>253.28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509</v>
      </c>
      <c r="C28" s="87">
        <v>106.85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23625.439999999999</v>
      </c>
      <c r="D31" s="28">
        <f>SUM(D5:D24)</f>
        <v>676</v>
      </c>
      <c r="E31" s="99">
        <f>SUM(E5:E24)</f>
        <v>124.05</v>
      </c>
      <c r="F31" s="28">
        <f>SUM(F5:F28)</f>
        <v>2166</v>
      </c>
      <c r="G31" s="99">
        <f>SUM(G5:G28)</f>
        <v>2286.0600000000004</v>
      </c>
      <c r="H31" s="107">
        <f>SUM(H5:H30)</f>
        <v>11</v>
      </c>
      <c r="I31" s="108">
        <f>SUM(I5:I30)</f>
        <v>20.75</v>
      </c>
      <c r="J31" s="107">
        <f>SUM(J5:J30)</f>
        <v>25500</v>
      </c>
      <c r="K31" s="108">
        <f>SUM(K5:K30)</f>
        <v>304.13</v>
      </c>
      <c r="L31" s="101">
        <f>SUM(L5:L24)</f>
        <v>1410</v>
      </c>
      <c r="M31" s="99">
        <f>SUM(M5:M24)</f>
        <v>234.77</v>
      </c>
      <c r="N31" s="101">
        <f>SUM(N5:N24)</f>
        <v>22700</v>
      </c>
      <c r="O31" s="99">
        <f>SUM(O5:O24)</f>
        <v>503.04999999999995</v>
      </c>
      <c r="P31" s="28">
        <f t="shared" ref="P31" si="0">SUM(P6:P24)</f>
        <v>99</v>
      </c>
      <c r="Q31" s="108">
        <f>SUM(Q5:Q30)</f>
        <v>1657.2899999999997</v>
      </c>
    </row>
    <row r="32" spans="1:17" x14ac:dyDescent="0.25">
      <c r="B32" s="109">
        <f>SUM(B5:B31)</f>
        <v>346381</v>
      </c>
      <c r="C32" s="104">
        <f>SUM(C5:C30)</f>
        <v>23625.439999999999</v>
      </c>
      <c r="D32" s="28">
        <f>SUM(D5:D28)</f>
        <v>676</v>
      </c>
      <c r="E32" s="99">
        <f>SUM(E5:E28)</f>
        <v>124.05</v>
      </c>
      <c r="F32" s="28">
        <f>SUM(F5:F28)</f>
        <v>2166</v>
      </c>
      <c r="G32" s="99">
        <f>SUM(G5:G28)</f>
        <v>2286.0600000000004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22700</v>
      </c>
      <c r="O32" s="99">
        <f>SUM(O5:O28)</f>
        <v>503.04999999999995</v>
      </c>
      <c r="P32" s="28">
        <f>SUM(P6:P28)</f>
        <v>99</v>
      </c>
      <c r="Q32" s="99">
        <f>SUM(Q5:Q28)</f>
        <v>1657.2899999999997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Q32"/>
  <sheetViews>
    <sheetView workbookViewId="0">
      <selection activeCell="R9" sqref="R9"/>
    </sheetView>
  </sheetViews>
  <sheetFormatPr defaultRowHeight="15" x14ac:dyDescent="0.25"/>
  <cols>
    <col min="3" max="3" width="12.7109375" bestFit="1" customWidth="1"/>
    <col min="7" max="7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8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398</v>
      </c>
      <c r="C5" s="16">
        <v>93.36</v>
      </c>
      <c r="D5" s="17">
        <v>0</v>
      </c>
      <c r="E5" s="18">
        <v>15.53</v>
      </c>
      <c r="F5" s="19">
        <v>926</v>
      </c>
      <c r="G5" s="20">
        <v>49.7</v>
      </c>
      <c r="H5" s="21">
        <v>1</v>
      </c>
      <c r="I5" s="22">
        <v>24.73</v>
      </c>
      <c r="J5" s="23">
        <v>76700</v>
      </c>
      <c r="K5" s="24">
        <v>438.81</v>
      </c>
      <c r="L5" s="25">
        <v>900</v>
      </c>
      <c r="M5" s="22">
        <v>278.17</v>
      </c>
      <c r="N5" s="25">
        <v>0</v>
      </c>
      <c r="O5" s="26">
        <v>377.11</v>
      </c>
      <c r="P5" s="27">
        <v>37</v>
      </c>
      <c r="Q5" s="18">
        <v>106.29</v>
      </c>
    </row>
    <row r="6" spans="1:17" ht="16.5" thickBot="1" x14ac:dyDescent="0.3">
      <c r="A6" s="28" t="s">
        <v>14</v>
      </c>
      <c r="B6" s="29">
        <v>339</v>
      </c>
      <c r="C6" s="30">
        <v>142.58000000000001</v>
      </c>
      <c r="D6" s="31">
        <v>748</v>
      </c>
      <c r="E6" s="32">
        <v>117.48</v>
      </c>
      <c r="F6" s="33">
        <v>26</v>
      </c>
      <c r="G6" s="34">
        <v>62.41</v>
      </c>
      <c r="H6" s="35"/>
      <c r="I6" s="36"/>
      <c r="J6" s="37"/>
      <c r="K6" s="36"/>
      <c r="L6" s="38"/>
      <c r="M6" s="39"/>
      <c r="N6" s="40">
        <v>11600</v>
      </c>
      <c r="O6" s="41">
        <v>66.16</v>
      </c>
      <c r="P6" s="42">
        <v>167</v>
      </c>
      <c r="Q6" s="32">
        <v>283.73</v>
      </c>
    </row>
    <row r="7" spans="1:17" ht="15.75" x14ac:dyDescent="0.25">
      <c r="A7" s="14" t="s">
        <v>15</v>
      </c>
      <c r="B7" s="43">
        <v>13320</v>
      </c>
      <c r="C7" s="44">
        <v>1935.43</v>
      </c>
      <c r="D7" s="45"/>
      <c r="E7" s="46"/>
      <c r="F7" s="42">
        <v>61</v>
      </c>
      <c r="G7" s="47">
        <v>49.7</v>
      </c>
      <c r="H7" s="45"/>
      <c r="I7" s="48"/>
      <c r="J7" s="49"/>
      <c r="K7" s="48"/>
      <c r="L7" s="49"/>
      <c r="M7" s="48"/>
      <c r="N7" s="50">
        <v>0</v>
      </c>
      <c r="O7" s="51">
        <v>34.22</v>
      </c>
      <c r="P7" s="42">
        <v>1195</v>
      </c>
      <c r="Q7" s="52">
        <v>1568.38</v>
      </c>
    </row>
    <row r="8" spans="1:17" ht="15.75" x14ac:dyDescent="0.25">
      <c r="A8" s="14" t="s">
        <v>16</v>
      </c>
      <c r="B8" s="43">
        <v>3600</v>
      </c>
      <c r="C8" s="44">
        <v>582.62</v>
      </c>
      <c r="D8" s="45"/>
      <c r="E8" s="46"/>
      <c r="F8" s="42">
        <v>14</v>
      </c>
      <c r="G8" s="47">
        <v>49.7</v>
      </c>
      <c r="H8" s="45"/>
      <c r="I8" s="48"/>
      <c r="J8" s="49"/>
      <c r="K8" s="48"/>
      <c r="L8" s="49"/>
      <c r="M8" s="48"/>
      <c r="N8" s="53">
        <v>5400</v>
      </c>
      <c r="O8" s="54">
        <v>45.53</v>
      </c>
      <c r="P8" s="42">
        <v>0</v>
      </c>
      <c r="Q8" s="52">
        <v>51.54</v>
      </c>
    </row>
    <row r="9" spans="1:17" ht="15.75" x14ac:dyDescent="0.25">
      <c r="A9" s="14" t="s">
        <v>17</v>
      </c>
      <c r="B9" s="55">
        <v>230</v>
      </c>
      <c r="C9" s="44">
        <v>72.95</v>
      </c>
      <c r="D9" s="45"/>
      <c r="E9" s="56"/>
      <c r="F9" s="42">
        <v>16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30</v>
      </c>
      <c r="Q9" s="58">
        <v>89.62</v>
      </c>
    </row>
    <row r="10" spans="1:17" ht="17.25" customHeight="1" x14ac:dyDescent="0.25">
      <c r="A10" s="14" t="s">
        <v>18</v>
      </c>
      <c r="B10" s="43">
        <v>5700</v>
      </c>
      <c r="C10" s="44">
        <v>1252.1600000000001</v>
      </c>
      <c r="D10" s="45"/>
      <c r="E10" s="46"/>
      <c r="F10" s="42">
        <v>16</v>
      </c>
      <c r="G10" s="47">
        <v>49.7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440</v>
      </c>
      <c r="C11" s="44">
        <v>230.42</v>
      </c>
      <c r="D11" s="45"/>
      <c r="E11" s="46"/>
      <c r="F11" s="42">
        <v>50</v>
      </c>
      <c r="G11" s="47">
        <v>57.9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90</v>
      </c>
      <c r="C12" s="44">
        <v>55.94</v>
      </c>
      <c r="D12" s="45"/>
      <c r="E12" s="46"/>
      <c r="F12" s="42">
        <v>67</v>
      </c>
      <c r="G12" s="47">
        <v>64.87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36</v>
      </c>
      <c r="C13" s="44">
        <v>49.37</v>
      </c>
      <c r="D13" s="45"/>
      <c r="E13" s="46"/>
      <c r="F13" s="65">
        <v>552</v>
      </c>
      <c r="G13" s="66">
        <v>263.72000000000003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241</v>
      </c>
      <c r="C14" s="44">
        <v>119.28</v>
      </c>
      <c r="D14" s="45"/>
      <c r="E14" s="46"/>
      <c r="F14" s="67">
        <v>32</v>
      </c>
      <c r="G14" s="68">
        <v>122.94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59300</v>
      </c>
      <c r="C15" s="44">
        <v>7159.01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198</v>
      </c>
      <c r="C16" s="44">
        <v>69.06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2079</v>
      </c>
      <c r="C17" s="44">
        <v>322.56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569</v>
      </c>
      <c r="C18" s="44">
        <v>114.14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87</v>
      </c>
      <c r="C19" s="44">
        <v>55.57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111</v>
      </c>
      <c r="C20" s="44">
        <v>58.48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17400</v>
      </c>
      <c r="C21" s="79">
        <v>2490.12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1331</v>
      </c>
      <c r="C22" s="82">
        <v>206.71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9600</v>
      </c>
      <c r="C23" s="79">
        <v>1286.6199999999999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541</v>
      </c>
      <c r="C24" s="79">
        <v>110.73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431</v>
      </c>
      <c r="C25" s="79">
        <v>120.14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2700</v>
      </c>
      <c r="C26" s="30">
        <v>470.26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1260</v>
      </c>
      <c r="C27" s="87">
        <v>232.26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354</v>
      </c>
      <c r="C28" s="87">
        <v>88.01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17317.779999999988</v>
      </c>
      <c r="D31" s="28">
        <f>SUM(D5:D24)</f>
        <v>748</v>
      </c>
      <c r="E31" s="99">
        <f>SUM(E5:E24)</f>
        <v>133.01</v>
      </c>
      <c r="F31" s="28">
        <f>SUM(F5:F28)</f>
        <v>1760</v>
      </c>
      <c r="G31" s="99">
        <f>SUM(G5:G28)</f>
        <v>870.04</v>
      </c>
      <c r="H31" s="107">
        <f>SUM(H5:H30)</f>
        <v>1</v>
      </c>
      <c r="I31" s="108">
        <f>SUM(I5:I30)</f>
        <v>24.73</v>
      </c>
      <c r="J31" s="107">
        <f>SUM(J5:J30)</f>
        <v>76700</v>
      </c>
      <c r="K31" s="108">
        <f>SUM(K5:K30)</f>
        <v>438.81</v>
      </c>
      <c r="L31" s="101">
        <f>SUM(L5:L24)</f>
        <v>900</v>
      </c>
      <c r="M31" s="99">
        <f>SUM(M5:M24)</f>
        <v>278.17</v>
      </c>
      <c r="N31" s="101">
        <f>SUM(N5:N24)</f>
        <v>17000</v>
      </c>
      <c r="O31" s="99">
        <f>SUM(O5:O24)</f>
        <v>523.02</v>
      </c>
      <c r="P31" s="28">
        <f t="shared" ref="P31" si="0">SUM(P6:P24)</f>
        <v>1392</v>
      </c>
      <c r="Q31" s="108">
        <f>SUM(Q5:Q30)</f>
        <v>2099.56</v>
      </c>
    </row>
    <row r="32" spans="1:17" x14ac:dyDescent="0.25">
      <c r="B32" s="109">
        <f>SUM(B5:B31)</f>
        <v>120355</v>
      </c>
      <c r="C32" s="104">
        <f>SUM(C5:C30)</f>
        <v>17317.779999999988</v>
      </c>
      <c r="D32" s="28">
        <f>SUM(D5:D28)</f>
        <v>748</v>
      </c>
      <c r="E32" s="99">
        <f>SUM(E5:E28)</f>
        <v>133.01</v>
      </c>
      <c r="F32" s="28">
        <f>SUM(F5:F28)</f>
        <v>1760</v>
      </c>
      <c r="G32" s="99">
        <f>SUM(G5:G28)</f>
        <v>870.04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17000</v>
      </c>
      <c r="O32" s="99">
        <f>SUM(O5:O28)</f>
        <v>523.02</v>
      </c>
      <c r="P32" s="28">
        <f>SUM(P6:P28)</f>
        <v>1392</v>
      </c>
      <c r="Q32" s="99">
        <f>SUM(Q5:Q28)</f>
        <v>2099.56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2"/>
  <sheetViews>
    <sheetView topLeftCell="A4" workbookViewId="0">
      <selection activeCell="C5" sqref="C5"/>
    </sheetView>
  </sheetViews>
  <sheetFormatPr defaultRowHeight="15" x14ac:dyDescent="0.25"/>
  <cols>
    <col min="3" max="3" width="11.5703125" bestFit="1" customWidth="1"/>
    <col min="7" max="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 t="s">
        <v>48</v>
      </c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5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13</v>
      </c>
      <c r="B5" s="15">
        <v>1079</v>
      </c>
      <c r="C5" s="16">
        <v>191.54</v>
      </c>
      <c r="D5" s="17">
        <v>874</v>
      </c>
      <c r="E5" s="18">
        <v>107.54</v>
      </c>
      <c r="F5" s="19">
        <v>157</v>
      </c>
      <c r="G5" s="20">
        <v>101.77</v>
      </c>
      <c r="H5" s="21">
        <v>0</v>
      </c>
      <c r="I5" s="22">
        <v>20.75</v>
      </c>
      <c r="J5" s="23">
        <v>6000</v>
      </c>
      <c r="K5" s="24">
        <v>179.06</v>
      </c>
      <c r="L5" s="25">
        <v>1840</v>
      </c>
      <c r="M5" s="22">
        <v>32</v>
      </c>
      <c r="N5" s="25">
        <v>12300</v>
      </c>
      <c r="O5" s="26">
        <v>318.8</v>
      </c>
      <c r="P5" s="27">
        <v>949</v>
      </c>
      <c r="Q5" s="18">
        <v>819.36</v>
      </c>
    </row>
    <row r="6" spans="1:17" ht="16.5" thickBot="1" x14ac:dyDescent="0.3">
      <c r="A6" s="28" t="s">
        <v>14</v>
      </c>
      <c r="B6" s="29">
        <v>241</v>
      </c>
      <c r="C6" s="30">
        <v>125.82</v>
      </c>
      <c r="D6" s="31">
        <v>0</v>
      </c>
      <c r="E6" s="32">
        <v>13.63</v>
      </c>
      <c r="F6" s="33">
        <v>23</v>
      </c>
      <c r="G6" s="34">
        <v>49.7</v>
      </c>
      <c r="H6" s="35"/>
      <c r="I6" s="36"/>
      <c r="J6" s="37"/>
      <c r="K6" s="36"/>
      <c r="L6" s="38"/>
      <c r="M6" s="39"/>
      <c r="N6" s="40">
        <v>0</v>
      </c>
      <c r="O6" s="41">
        <v>32.04</v>
      </c>
      <c r="P6" s="42">
        <v>272</v>
      </c>
      <c r="Q6" s="32">
        <v>280</v>
      </c>
    </row>
    <row r="7" spans="1:17" ht="15.75" x14ac:dyDescent="0.25">
      <c r="A7" s="14" t="s">
        <v>15</v>
      </c>
      <c r="B7" s="43">
        <v>23880</v>
      </c>
      <c r="C7" s="44">
        <v>2976.18</v>
      </c>
      <c r="D7" s="45"/>
      <c r="E7" s="46"/>
      <c r="F7" s="42">
        <v>10</v>
      </c>
      <c r="G7" s="47">
        <v>49.7</v>
      </c>
      <c r="H7" s="45"/>
      <c r="I7" s="48"/>
      <c r="J7" s="49"/>
      <c r="K7" s="48"/>
      <c r="L7" s="49"/>
      <c r="M7" s="48"/>
      <c r="N7" s="50">
        <v>100</v>
      </c>
      <c r="O7" s="51">
        <v>32.04</v>
      </c>
      <c r="P7" s="42">
        <v>286</v>
      </c>
      <c r="Q7" s="52">
        <v>292.54000000000002</v>
      </c>
    </row>
    <row r="8" spans="1:17" ht="15.75" x14ac:dyDescent="0.25">
      <c r="A8" s="14" t="s">
        <v>16</v>
      </c>
      <c r="B8" s="43">
        <v>11200</v>
      </c>
      <c r="C8" s="44">
        <v>1247.97</v>
      </c>
      <c r="D8" s="45"/>
      <c r="E8" s="46"/>
      <c r="F8" s="42">
        <v>4</v>
      </c>
      <c r="G8" s="47">
        <v>99.4</v>
      </c>
      <c r="H8" s="45"/>
      <c r="I8" s="48"/>
      <c r="J8" s="49"/>
      <c r="K8" s="48"/>
      <c r="L8" s="49"/>
      <c r="M8" s="48"/>
      <c r="N8" s="53">
        <v>1600</v>
      </c>
      <c r="O8" s="54">
        <v>32.04</v>
      </c>
      <c r="P8" s="42">
        <v>0</v>
      </c>
      <c r="Q8" s="52">
        <v>34.409999999999997</v>
      </c>
    </row>
    <row r="9" spans="1:17" ht="15.75" x14ac:dyDescent="0.25">
      <c r="A9" s="14" t="s">
        <v>17</v>
      </c>
      <c r="B9" s="55">
        <v>379</v>
      </c>
      <c r="C9" s="44">
        <v>84.61</v>
      </c>
      <c r="D9" s="45"/>
      <c r="E9" s="56"/>
      <c r="F9" s="42">
        <v>12</v>
      </c>
      <c r="G9" s="47">
        <v>49.7</v>
      </c>
      <c r="H9" s="45"/>
      <c r="I9" s="48"/>
      <c r="J9" s="49"/>
      <c r="K9" s="48"/>
      <c r="L9" s="49"/>
      <c r="M9" s="48"/>
      <c r="N9" s="49"/>
      <c r="O9" s="57"/>
      <c r="P9" s="42">
        <v>195</v>
      </c>
      <c r="Q9" s="58">
        <v>194.89</v>
      </c>
    </row>
    <row r="10" spans="1:17" ht="15.75" x14ac:dyDescent="0.25">
      <c r="A10" s="14" t="s">
        <v>18</v>
      </c>
      <c r="B10" s="43">
        <v>6400</v>
      </c>
      <c r="C10" s="44">
        <v>1196.1300000000001</v>
      </c>
      <c r="D10" s="45"/>
      <c r="E10" s="46"/>
      <c r="F10" s="42">
        <v>101</v>
      </c>
      <c r="G10" s="47">
        <v>78.81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240</v>
      </c>
      <c r="C11" s="44">
        <v>197.14</v>
      </c>
      <c r="D11" s="45"/>
      <c r="E11" s="46"/>
      <c r="F11" s="42">
        <v>22</v>
      </c>
      <c r="G11" s="47">
        <v>49.7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133</v>
      </c>
      <c r="C12" s="44">
        <v>59.49</v>
      </c>
      <c r="D12" s="45"/>
      <c r="E12" s="46"/>
      <c r="F12" s="42">
        <v>516</v>
      </c>
      <c r="G12" s="47">
        <v>248.96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36</v>
      </c>
      <c r="C13" s="44">
        <v>48.76</v>
      </c>
      <c r="D13" s="45"/>
      <c r="E13" s="46"/>
      <c r="F13" s="65">
        <v>188</v>
      </c>
      <c r="G13" s="66">
        <v>114.48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232</v>
      </c>
      <c r="C14" s="44">
        <v>114.24</v>
      </c>
      <c r="D14" s="45"/>
      <c r="E14" s="46"/>
      <c r="F14" s="67">
        <v>17</v>
      </c>
      <c r="G14" s="68">
        <v>85.1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64900</v>
      </c>
      <c r="C15" s="44">
        <v>6636.17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715</v>
      </c>
      <c r="C16" s="44">
        <v>119.72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2616</v>
      </c>
      <c r="C17" s="44">
        <v>329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459</v>
      </c>
      <c r="C18" s="44">
        <v>92.97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78</v>
      </c>
      <c r="C19" s="44">
        <v>53.15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105</v>
      </c>
      <c r="C20" s="44">
        <v>55.98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32100</v>
      </c>
      <c r="C21" s="79">
        <v>3709.41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1663</v>
      </c>
      <c r="C22" s="82">
        <v>218.79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13440</v>
      </c>
      <c r="C23" s="79">
        <v>1466.02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470</v>
      </c>
      <c r="C24" s="79">
        <v>94.12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570</v>
      </c>
      <c r="C25" s="79">
        <v>125.82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5820</v>
      </c>
      <c r="C26" s="30">
        <v>710.72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1079</v>
      </c>
      <c r="C27" s="87">
        <v>191.54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600</v>
      </c>
      <c r="C28" s="87">
        <v>107.7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20152.990000000002</v>
      </c>
      <c r="D31" s="28">
        <f>SUM(D5:D24)</f>
        <v>874</v>
      </c>
      <c r="E31" s="99">
        <f>SUM(E5:E24)</f>
        <v>121.17</v>
      </c>
      <c r="F31" s="28">
        <f>SUM(F5:F28)</f>
        <v>1050</v>
      </c>
      <c r="G31" s="99">
        <f>SUM(G5:G28)</f>
        <v>927.32</v>
      </c>
      <c r="H31" s="107">
        <f>SUM(H5:H30)</f>
        <v>0</v>
      </c>
      <c r="I31" s="108">
        <f>SUM(I5:I30)</f>
        <v>20.75</v>
      </c>
      <c r="J31" s="107">
        <f>SUM(J5:J30)</f>
        <v>6000</v>
      </c>
      <c r="K31" s="108">
        <f>SUM(K5:K30)</f>
        <v>179.06</v>
      </c>
      <c r="L31" s="101">
        <f>SUM(L5:L24)</f>
        <v>1840</v>
      </c>
      <c r="M31" s="99">
        <f>SUM(M5:M24)</f>
        <v>32</v>
      </c>
      <c r="N31" s="101">
        <f>SUM(N5:N24)</f>
        <v>14000</v>
      </c>
      <c r="O31" s="99">
        <f>SUM(O5:O24)</f>
        <v>414.92000000000007</v>
      </c>
      <c r="P31" s="28">
        <f t="shared" ref="P31" si="0">SUM(P6:P24)</f>
        <v>753</v>
      </c>
      <c r="Q31" s="108">
        <f>SUM(Q5:Q30)</f>
        <v>1621.2000000000003</v>
      </c>
    </row>
    <row r="32" spans="1:17" x14ac:dyDescent="0.25">
      <c r="B32" s="109">
        <f>SUM(B5:B31)</f>
        <v>168435</v>
      </c>
      <c r="C32" s="104">
        <f>SUM(C5:C30)</f>
        <v>20152.990000000002</v>
      </c>
      <c r="D32" s="28">
        <f>SUM(D5:D28)</f>
        <v>874</v>
      </c>
      <c r="E32" s="99">
        <f>SUM(E5:E28)</f>
        <v>121.17</v>
      </c>
      <c r="F32" s="28">
        <f>SUM(F5:F28)</f>
        <v>1050</v>
      </c>
      <c r="G32" s="99">
        <f>SUM(G5:G28)</f>
        <v>927.32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14000</v>
      </c>
      <c r="O32" s="99">
        <f>SUM(O5:O28)</f>
        <v>414.92000000000007</v>
      </c>
      <c r="P32" s="28">
        <f>SUM(P6:P28)</f>
        <v>753</v>
      </c>
      <c r="Q32" s="99">
        <f>SUM(Q5:Q28)</f>
        <v>1621.2000000000003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Q32"/>
  <sheetViews>
    <sheetView workbookViewId="0">
      <selection activeCell="H14" sqref="H14"/>
    </sheetView>
  </sheetViews>
  <sheetFormatPr defaultRowHeight="15" x14ac:dyDescent="0.25"/>
  <cols>
    <col min="3" max="3" width="12.7109375" bestFit="1" customWidth="1"/>
    <col min="7" max="7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8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437</v>
      </c>
      <c r="C5" s="16">
        <v>98.09</v>
      </c>
      <c r="D5" s="17">
        <v>0</v>
      </c>
      <c r="E5" s="18">
        <v>15.53</v>
      </c>
      <c r="F5" s="19">
        <v>877</v>
      </c>
      <c r="G5" s="20">
        <v>1534.01</v>
      </c>
      <c r="H5" s="21">
        <v>12</v>
      </c>
      <c r="I5" s="22">
        <v>64.95</v>
      </c>
      <c r="J5" s="23">
        <v>62500</v>
      </c>
      <c r="K5" s="24">
        <v>402.18</v>
      </c>
      <c r="L5" s="25">
        <v>200</v>
      </c>
      <c r="M5" s="22">
        <v>227.73</v>
      </c>
      <c r="N5" s="25">
        <v>6500</v>
      </c>
      <c r="O5" s="26">
        <v>54.52</v>
      </c>
      <c r="P5" s="27">
        <v>0</v>
      </c>
      <c r="Q5" s="18">
        <v>51.54</v>
      </c>
    </row>
    <row r="6" spans="1:17" ht="16.5" thickBot="1" x14ac:dyDescent="0.3">
      <c r="A6" s="28" t="s">
        <v>14</v>
      </c>
      <c r="B6" s="29">
        <v>636</v>
      </c>
      <c r="C6" s="30">
        <v>178.66</v>
      </c>
      <c r="D6" s="31">
        <v>634</v>
      </c>
      <c r="E6" s="32">
        <v>103.78</v>
      </c>
      <c r="F6" s="33">
        <v>27</v>
      </c>
      <c r="G6" s="34">
        <v>49.7</v>
      </c>
      <c r="H6" s="35"/>
      <c r="I6" s="36"/>
      <c r="J6" s="37"/>
      <c r="K6" s="36"/>
      <c r="L6" s="38"/>
      <c r="M6" s="39"/>
      <c r="N6" s="40">
        <v>0</v>
      </c>
      <c r="O6" s="41">
        <v>393.66</v>
      </c>
      <c r="P6" s="42">
        <v>95</v>
      </c>
      <c r="Q6" s="32">
        <v>172.07</v>
      </c>
    </row>
    <row r="7" spans="1:17" ht="15.75" x14ac:dyDescent="0.25">
      <c r="A7" s="14" t="s">
        <v>15</v>
      </c>
      <c r="B7" s="43">
        <v>17160</v>
      </c>
      <c r="C7" s="44">
        <v>2349.38</v>
      </c>
      <c r="D7" s="45"/>
      <c r="E7" s="46"/>
      <c r="F7" s="42">
        <v>69</v>
      </c>
      <c r="G7" s="47">
        <v>65.69</v>
      </c>
      <c r="H7" s="45"/>
      <c r="I7" s="48"/>
      <c r="J7" s="49"/>
      <c r="K7" s="48"/>
      <c r="L7" s="49"/>
      <c r="M7" s="48"/>
      <c r="N7" s="50">
        <v>200</v>
      </c>
      <c r="O7" s="51">
        <v>39.369999999999997</v>
      </c>
      <c r="P7" s="42">
        <v>121</v>
      </c>
      <c r="Q7" s="52">
        <v>220.91</v>
      </c>
    </row>
    <row r="8" spans="1:17" ht="15.75" x14ac:dyDescent="0.25">
      <c r="A8" s="14" t="s">
        <v>16</v>
      </c>
      <c r="B8" s="43">
        <v>5520</v>
      </c>
      <c r="C8" s="44">
        <v>789.37</v>
      </c>
      <c r="D8" s="45"/>
      <c r="E8" s="46"/>
      <c r="F8" s="42">
        <v>11</v>
      </c>
      <c r="G8" s="47">
        <v>49.7</v>
      </c>
      <c r="H8" s="45"/>
      <c r="I8" s="48"/>
      <c r="J8" s="49"/>
      <c r="K8" s="48"/>
      <c r="L8" s="49"/>
      <c r="M8" s="48"/>
      <c r="N8" s="53">
        <v>4900</v>
      </c>
      <c r="O8" s="54">
        <v>49.13</v>
      </c>
      <c r="P8" s="42">
        <v>480</v>
      </c>
      <c r="Q8" s="52">
        <v>710.74</v>
      </c>
    </row>
    <row r="9" spans="1:17" ht="15.75" x14ac:dyDescent="0.25">
      <c r="A9" s="14" t="s">
        <v>17</v>
      </c>
      <c r="B9" s="55">
        <v>271</v>
      </c>
      <c r="C9" s="44">
        <v>77.92</v>
      </c>
      <c r="D9" s="45"/>
      <c r="E9" s="56"/>
      <c r="F9" s="42">
        <v>10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1486</v>
      </c>
      <c r="Q9" s="58">
        <v>1937.07</v>
      </c>
    </row>
    <row r="10" spans="1:17" ht="17.25" customHeight="1" x14ac:dyDescent="0.25">
      <c r="A10" s="14" t="s">
        <v>18</v>
      </c>
      <c r="B10" s="43">
        <v>19000</v>
      </c>
      <c r="C10" s="44">
        <v>2669.94</v>
      </c>
      <c r="D10" s="45"/>
      <c r="E10" s="46"/>
      <c r="F10" s="42">
        <v>19</v>
      </c>
      <c r="G10" s="47">
        <v>49.7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1760</v>
      </c>
      <c r="C11" s="44">
        <v>372.72</v>
      </c>
      <c r="D11" s="45"/>
      <c r="E11" s="46"/>
      <c r="F11" s="42">
        <v>57</v>
      </c>
      <c r="G11" s="47">
        <v>60.77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88</v>
      </c>
      <c r="C12" s="44">
        <v>55.7</v>
      </c>
      <c r="D12" s="45"/>
      <c r="E12" s="46"/>
      <c r="F12" s="42">
        <v>50</v>
      </c>
      <c r="G12" s="47">
        <v>57.9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38</v>
      </c>
      <c r="C13" s="44">
        <v>49.62</v>
      </c>
      <c r="D13" s="45"/>
      <c r="E13" s="46"/>
      <c r="F13" s="65">
        <v>660</v>
      </c>
      <c r="G13" s="66">
        <v>308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236</v>
      </c>
      <c r="C14" s="44">
        <v>118.67</v>
      </c>
      <c r="D14" s="45"/>
      <c r="E14" s="46"/>
      <c r="F14" s="67">
        <v>16</v>
      </c>
      <c r="G14" s="68">
        <v>49.7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61800</v>
      </c>
      <c r="C15" s="44">
        <v>7347.51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229</v>
      </c>
      <c r="C16" s="44">
        <v>72.83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2760</v>
      </c>
      <c r="C17" s="44">
        <v>405.3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1333</v>
      </c>
      <c r="C18" s="44">
        <v>206.96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103</v>
      </c>
      <c r="C19" s="44">
        <v>57.52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82</v>
      </c>
      <c r="C20" s="44">
        <v>54.96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22500</v>
      </c>
      <c r="C21" s="79">
        <v>3013.87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1324</v>
      </c>
      <c r="C22" s="82">
        <v>205.87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10500</v>
      </c>
      <c r="C23" s="79">
        <v>1374.06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657</v>
      </c>
      <c r="C24" s="79">
        <v>124.82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397</v>
      </c>
      <c r="C25" s="79">
        <v>116.01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3180</v>
      </c>
      <c r="C26" s="30">
        <v>511.2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505</v>
      </c>
      <c r="C27" s="87">
        <v>140.53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1466</v>
      </c>
      <c r="C28" s="87">
        <v>223.12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20614.629999999997</v>
      </c>
      <c r="D31" s="28">
        <f>SUM(D5:D24)</f>
        <v>634</v>
      </c>
      <c r="E31" s="99">
        <f>SUM(E5:E24)</f>
        <v>119.31</v>
      </c>
      <c r="F31" s="28">
        <f>SUM(F5:F28)</f>
        <v>1796</v>
      </c>
      <c r="G31" s="99">
        <f>SUM(G5:G28)</f>
        <v>2324.5700000000002</v>
      </c>
      <c r="H31" s="107">
        <f>SUM(H5:H30)</f>
        <v>12</v>
      </c>
      <c r="I31" s="108">
        <f>SUM(I5:I30)</f>
        <v>64.95</v>
      </c>
      <c r="J31" s="107">
        <f>SUM(J5:J30)</f>
        <v>62500</v>
      </c>
      <c r="K31" s="108">
        <f>SUM(K5:K30)</f>
        <v>402.18</v>
      </c>
      <c r="L31" s="101">
        <f>SUM(L5:L24)</f>
        <v>200</v>
      </c>
      <c r="M31" s="99">
        <f>SUM(M5:M24)</f>
        <v>227.73</v>
      </c>
      <c r="N31" s="101">
        <f>SUM(N5:N24)</f>
        <v>11600</v>
      </c>
      <c r="O31" s="99">
        <f>SUM(O5:O24)</f>
        <v>536.68000000000006</v>
      </c>
      <c r="P31" s="28">
        <f t="shared" ref="P31" si="0">SUM(P6:P24)</f>
        <v>2182</v>
      </c>
      <c r="Q31" s="108">
        <f>SUM(Q5:Q30)</f>
        <v>3092.33</v>
      </c>
    </row>
    <row r="32" spans="1:17" x14ac:dyDescent="0.25">
      <c r="B32" s="109">
        <f>SUM(B5:B31)</f>
        <v>151982</v>
      </c>
      <c r="C32" s="104">
        <f>SUM(C5:C30)</f>
        <v>20614.629999999997</v>
      </c>
      <c r="D32" s="28">
        <f>SUM(D5:D28)</f>
        <v>634</v>
      </c>
      <c r="E32" s="99">
        <f>SUM(E5:E28)</f>
        <v>119.31</v>
      </c>
      <c r="F32" s="28">
        <f>SUM(F5:F28)</f>
        <v>1796</v>
      </c>
      <c r="G32" s="99">
        <f>SUM(G5:G28)</f>
        <v>2324.5700000000002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11600</v>
      </c>
      <c r="O32" s="99">
        <f>SUM(O5:O28)</f>
        <v>536.68000000000006</v>
      </c>
      <c r="P32" s="28">
        <f>SUM(P6:P28)</f>
        <v>2182</v>
      </c>
      <c r="Q32" s="99">
        <f>SUM(Q5:Q28)</f>
        <v>3092.33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Q32"/>
  <sheetViews>
    <sheetView workbookViewId="0">
      <selection activeCell="J5" sqref="J5"/>
    </sheetView>
  </sheetViews>
  <sheetFormatPr defaultRowHeight="15" x14ac:dyDescent="0.25"/>
  <cols>
    <col min="3" max="3" width="12.7109375" bestFit="1" customWidth="1"/>
    <col min="7" max="7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8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429</v>
      </c>
      <c r="C5" s="16">
        <v>97.13</v>
      </c>
      <c r="D5" s="17">
        <v>0</v>
      </c>
      <c r="E5" s="18">
        <v>15.53</v>
      </c>
      <c r="F5" s="19">
        <v>1010</v>
      </c>
      <c r="G5" s="20">
        <v>1462.18</v>
      </c>
      <c r="H5" s="21">
        <v>0</v>
      </c>
      <c r="I5" s="22">
        <v>71.150000000000006</v>
      </c>
      <c r="J5" s="23">
        <v>7400</v>
      </c>
      <c r="K5" s="24">
        <v>256.17</v>
      </c>
      <c r="L5" s="25">
        <v>0</v>
      </c>
      <c r="M5" s="22">
        <v>20.75</v>
      </c>
      <c r="N5" s="25">
        <v>4100</v>
      </c>
      <c r="O5" s="26">
        <v>46.44</v>
      </c>
      <c r="P5" s="27">
        <v>365</v>
      </c>
      <c r="Q5" s="18">
        <v>519.35</v>
      </c>
    </row>
    <row r="6" spans="1:17" ht="16.5" thickBot="1" x14ac:dyDescent="0.3">
      <c r="A6" s="28" t="s">
        <v>14</v>
      </c>
      <c r="B6" s="29">
        <v>628</v>
      </c>
      <c r="C6" s="30">
        <v>177.7</v>
      </c>
      <c r="D6" s="31">
        <v>998</v>
      </c>
      <c r="E6" s="32">
        <v>147.52000000000001</v>
      </c>
      <c r="F6" s="33">
        <v>31</v>
      </c>
      <c r="G6" s="34">
        <v>50.11</v>
      </c>
      <c r="H6" s="35"/>
      <c r="I6" s="36"/>
      <c r="J6" s="37"/>
      <c r="K6" s="36"/>
      <c r="L6" s="38"/>
      <c r="M6" s="39"/>
      <c r="N6" s="40">
        <v>8790</v>
      </c>
      <c r="O6" s="41">
        <v>393.66</v>
      </c>
      <c r="P6" s="42">
        <v>146</v>
      </c>
      <c r="Q6" s="32">
        <v>241.22</v>
      </c>
    </row>
    <row r="7" spans="1:17" ht="15.75" x14ac:dyDescent="0.25">
      <c r="A7" s="14" t="s">
        <v>15</v>
      </c>
      <c r="B7" s="43">
        <v>26160</v>
      </c>
      <c r="C7" s="44">
        <v>3569.08</v>
      </c>
      <c r="D7" s="45"/>
      <c r="E7" s="46"/>
      <c r="F7" s="42">
        <v>64</v>
      </c>
      <c r="G7" s="47">
        <v>63.64</v>
      </c>
      <c r="H7" s="45"/>
      <c r="I7" s="48"/>
      <c r="J7" s="49"/>
      <c r="K7" s="48"/>
      <c r="L7" s="49"/>
      <c r="M7" s="48"/>
      <c r="N7" s="50">
        <v>400</v>
      </c>
      <c r="O7" s="51">
        <v>39.369999999999997</v>
      </c>
      <c r="P7" s="42">
        <v>926</v>
      </c>
      <c r="Q7" s="52">
        <v>1145.73</v>
      </c>
    </row>
    <row r="8" spans="1:17" ht="15.75" x14ac:dyDescent="0.25">
      <c r="A8" s="14" t="s">
        <v>16</v>
      </c>
      <c r="B8" s="43">
        <v>8240</v>
      </c>
      <c r="C8" s="44">
        <v>1130.33</v>
      </c>
      <c r="D8" s="45"/>
      <c r="E8" s="46"/>
      <c r="F8" s="42">
        <v>12</v>
      </c>
      <c r="G8" s="47">
        <v>49.7</v>
      </c>
      <c r="H8" s="45"/>
      <c r="I8" s="48"/>
      <c r="J8" s="49"/>
      <c r="K8" s="48"/>
      <c r="L8" s="49"/>
      <c r="M8" s="48"/>
      <c r="N8" s="53">
        <v>800</v>
      </c>
      <c r="O8" s="54">
        <v>39.369999999999997</v>
      </c>
      <c r="P8" s="42">
        <v>0</v>
      </c>
      <c r="Q8" s="52">
        <v>51.54</v>
      </c>
    </row>
    <row r="9" spans="1:17" ht="15.75" x14ac:dyDescent="0.25">
      <c r="A9" s="14" t="s">
        <v>17</v>
      </c>
      <c r="B9" s="55">
        <v>418</v>
      </c>
      <c r="C9" s="44">
        <v>95.79</v>
      </c>
      <c r="D9" s="45"/>
      <c r="E9" s="56"/>
      <c r="F9" s="42">
        <v>11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173</v>
      </c>
      <c r="Q9" s="58">
        <v>255.95</v>
      </c>
    </row>
    <row r="10" spans="1:17" ht="17.25" customHeight="1" x14ac:dyDescent="0.25">
      <c r="A10" s="14" t="s">
        <v>18</v>
      </c>
      <c r="B10" s="43">
        <v>7600</v>
      </c>
      <c r="C10" s="44">
        <v>1246.31</v>
      </c>
      <c r="D10" s="45"/>
      <c r="E10" s="46"/>
      <c r="F10" s="42">
        <v>13</v>
      </c>
      <c r="G10" s="47">
        <v>49.7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600</v>
      </c>
      <c r="C11" s="44">
        <v>274.12</v>
      </c>
      <c r="D11" s="45"/>
      <c r="E11" s="46"/>
      <c r="F11" s="42">
        <v>62</v>
      </c>
      <c r="G11" s="47">
        <v>62.82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105</v>
      </c>
      <c r="C12" s="44">
        <v>57.76</v>
      </c>
      <c r="D12" s="45"/>
      <c r="E12" s="46"/>
      <c r="F12" s="42">
        <v>74</v>
      </c>
      <c r="G12" s="47">
        <v>67.739999999999995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43</v>
      </c>
      <c r="C13" s="44">
        <v>50.23</v>
      </c>
      <c r="D13" s="45"/>
      <c r="E13" s="46"/>
      <c r="F13" s="65">
        <v>551</v>
      </c>
      <c r="G13" s="66">
        <v>263.31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242</v>
      </c>
      <c r="C14" s="44">
        <v>119.4</v>
      </c>
      <c r="D14" s="45"/>
      <c r="E14" s="46"/>
      <c r="F14" s="67">
        <v>41</v>
      </c>
      <c r="G14" s="68">
        <v>54.21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74100</v>
      </c>
      <c r="C15" s="44">
        <v>8367.1200000000008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281</v>
      </c>
      <c r="C16" s="44">
        <v>79.14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1897</v>
      </c>
      <c r="C17" s="44">
        <v>300.44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1690</v>
      </c>
      <c r="C18" s="44">
        <v>250.34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90</v>
      </c>
      <c r="C19" s="44">
        <v>55.94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114</v>
      </c>
      <c r="C20" s="44">
        <v>58.85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31200</v>
      </c>
      <c r="C21" s="79">
        <v>4347.41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1645</v>
      </c>
      <c r="C22" s="82">
        <v>244.87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13500</v>
      </c>
      <c r="C23" s="79">
        <v>1697.46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701</v>
      </c>
      <c r="C24" s="79">
        <v>130.16999999999999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619</v>
      </c>
      <c r="C25" s="79">
        <v>142.99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4980</v>
      </c>
      <c r="C26" s="30">
        <v>751.32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385</v>
      </c>
      <c r="C27" s="87">
        <v>125.95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476</v>
      </c>
      <c r="C28" s="87">
        <v>57.76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23427.61</v>
      </c>
      <c r="D31" s="28">
        <f>SUM(D5:D24)</f>
        <v>998</v>
      </c>
      <c r="E31" s="99">
        <f>SUM(E5:E24)</f>
        <v>163.05000000000001</v>
      </c>
      <c r="F31" s="28">
        <f>SUM(F5:F28)</f>
        <v>1869</v>
      </c>
      <c r="G31" s="99">
        <f>SUM(G5:G28)</f>
        <v>2222.8100000000004</v>
      </c>
      <c r="H31" s="107">
        <f>SUM(H5:H30)</f>
        <v>0</v>
      </c>
      <c r="I31" s="108">
        <f>SUM(I5:I30)</f>
        <v>71.150000000000006</v>
      </c>
      <c r="J31" s="107">
        <f>SUM(J5:J30)</f>
        <v>7400</v>
      </c>
      <c r="K31" s="108">
        <f>SUM(K5:K30)</f>
        <v>256.17</v>
      </c>
      <c r="L31" s="101">
        <f>SUM(L5:L24)</f>
        <v>0</v>
      </c>
      <c r="M31" s="99">
        <f>SUM(M5:M24)</f>
        <v>20.75</v>
      </c>
      <c r="N31" s="101">
        <f>SUM(N5:N24)</f>
        <v>14090</v>
      </c>
      <c r="O31" s="99">
        <f>SUM(O5:O24)</f>
        <v>518.84</v>
      </c>
      <c r="P31" s="28">
        <f t="shared" ref="P31" si="0">SUM(P6:P24)</f>
        <v>1245</v>
      </c>
      <c r="Q31" s="108">
        <f>SUM(Q5:Q30)</f>
        <v>2213.79</v>
      </c>
    </row>
    <row r="32" spans="1:17" x14ac:dyDescent="0.25">
      <c r="B32" s="109">
        <f>SUM(B5:B31)</f>
        <v>176143</v>
      </c>
      <c r="C32" s="104">
        <f>SUM(C5:C30)</f>
        <v>23427.61</v>
      </c>
      <c r="D32" s="28">
        <f>SUM(D5:D28)</f>
        <v>998</v>
      </c>
      <c r="E32" s="99">
        <f>SUM(E5:E28)</f>
        <v>163.05000000000001</v>
      </c>
      <c r="F32" s="28">
        <f>SUM(F5:F28)</f>
        <v>1869</v>
      </c>
      <c r="G32" s="99">
        <f>SUM(G5:G28)</f>
        <v>2222.8100000000004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14090</v>
      </c>
      <c r="O32" s="99">
        <f>SUM(O5:O28)</f>
        <v>518.84</v>
      </c>
      <c r="P32" s="28">
        <f>SUM(P6:P28)</f>
        <v>1245</v>
      </c>
      <c r="Q32" s="99">
        <f>SUM(Q5:Q28)</f>
        <v>2213.79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32"/>
  <sheetViews>
    <sheetView workbookViewId="0">
      <selection activeCell="E6" sqref="E6"/>
    </sheetView>
  </sheetViews>
  <sheetFormatPr defaultRowHeight="15" x14ac:dyDescent="0.25"/>
  <cols>
    <col min="3" max="3" width="12.710937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8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440</v>
      </c>
      <c r="C5" s="16">
        <v>98.46</v>
      </c>
      <c r="D5" s="17">
        <v>0</v>
      </c>
      <c r="E5" s="18">
        <v>15.53</v>
      </c>
      <c r="F5" s="19">
        <v>38</v>
      </c>
      <c r="G5" s="20">
        <v>52.98</v>
      </c>
      <c r="H5" s="21">
        <v>13</v>
      </c>
      <c r="I5" s="22">
        <v>68.98</v>
      </c>
      <c r="J5" s="23">
        <v>95400</v>
      </c>
      <c r="K5" s="24">
        <v>489.37</v>
      </c>
      <c r="L5" s="25">
        <v>900</v>
      </c>
      <c r="M5" s="22">
        <v>231.81</v>
      </c>
      <c r="N5" s="25">
        <v>0</v>
      </c>
      <c r="O5" s="26">
        <v>39.369999999999997</v>
      </c>
      <c r="P5" s="27">
        <v>0</v>
      </c>
      <c r="Q5" s="18">
        <v>51.54</v>
      </c>
    </row>
    <row r="6" spans="1:17" ht="16.5" thickBot="1" x14ac:dyDescent="0.3">
      <c r="A6" s="28" t="s">
        <v>14</v>
      </c>
      <c r="B6" s="29">
        <v>336</v>
      </c>
      <c r="C6" s="30">
        <v>142.21</v>
      </c>
      <c r="D6" s="31">
        <v>696</v>
      </c>
      <c r="E6" s="32">
        <v>111.23</v>
      </c>
      <c r="F6" s="33">
        <v>86</v>
      </c>
      <c r="G6" s="34">
        <v>72.66</v>
      </c>
      <c r="H6" s="35"/>
      <c r="I6" s="36"/>
      <c r="J6" s="37"/>
      <c r="K6" s="36"/>
      <c r="L6" s="38"/>
      <c r="M6" s="39"/>
      <c r="N6" s="40">
        <v>400</v>
      </c>
      <c r="O6" s="41">
        <v>39.369999999999997</v>
      </c>
      <c r="P6" s="42">
        <v>37</v>
      </c>
      <c r="Q6" s="32">
        <v>102.79</v>
      </c>
    </row>
    <row r="7" spans="1:17" ht="15.75" x14ac:dyDescent="0.25">
      <c r="A7" s="14" t="s">
        <v>15</v>
      </c>
      <c r="B7" s="43">
        <v>12120</v>
      </c>
      <c r="C7" s="44">
        <v>1902.48</v>
      </c>
      <c r="D7" s="45"/>
      <c r="E7" s="46"/>
      <c r="F7" s="42">
        <v>10</v>
      </c>
      <c r="G7" s="47">
        <v>49.7</v>
      </c>
      <c r="H7" s="45"/>
      <c r="I7" s="48"/>
      <c r="J7" s="49"/>
      <c r="K7" s="48"/>
      <c r="L7" s="49"/>
      <c r="M7" s="48"/>
      <c r="N7" s="50">
        <v>8790100</v>
      </c>
      <c r="O7" s="51">
        <v>393.66</v>
      </c>
      <c r="P7" s="42">
        <v>32</v>
      </c>
      <c r="Q7" s="52">
        <v>89.35</v>
      </c>
    </row>
    <row r="8" spans="1:17" ht="15.75" x14ac:dyDescent="0.25">
      <c r="A8" s="14" t="s">
        <v>16</v>
      </c>
      <c r="B8" s="43">
        <v>4000</v>
      </c>
      <c r="C8" s="44">
        <v>632.69000000000005</v>
      </c>
      <c r="D8" s="45"/>
      <c r="E8" s="46"/>
      <c r="F8" s="42">
        <v>22</v>
      </c>
      <c r="G8" s="47">
        <v>99.4</v>
      </c>
      <c r="H8" s="45"/>
      <c r="I8" s="48"/>
      <c r="J8" s="49"/>
      <c r="K8" s="48"/>
      <c r="L8" s="49"/>
      <c r="M8" s="48"/>
      <c r="N8" s="53">
        <v>1300</v>
      </c>
      <c r="O8" s="54">
        <v>39.369999999999997</v>
      </c>
      <c r="P8" s="42">
        <v>1116</v>
      </c>
      <c r="Q8" s="52">
        <v>1370.24</v>
      </c>
    </row>
    <row r="9" spans="1:17" ht="15.75" x14ac:dyDescent="0.25">
      <c r="A9" s="14" t="s">
        <v>17</v>
      </c>
      <c r="B9" s="55">
        <v>263</v>
      </c>
      <c r="C9" s="44">
        <v>76.959999999999994</v>
      </c>
      <c r="D9" s="45"/>
      <c r="E9" s="56"/>
      <c r="F9" s="42">
        <v>72</v>
      </c>
      <c r="G9" s="47">
        <v>66.92</v>
      </c>
      <c r="H9" s="45"/>
      <c r="I9" s="48"/>
      <c r="J9" s="49"/>
      <c r="K9" s="48"/>
      <c r="L9" s="49"/>
      <c r="M9" s="48"/>
      <c r="N9" s="49"/>
      <c r="O9" s="57"/>
      <c r="P9" s="42">
        <v>107</v>
      </c>
      <c r="Q9" s="58">
        <v>191.69</v>
      </c>
    </row>
    <row r="10" spans="1:17" ht="17.25" customHeight="1" x14ac:dyDescent="0.25">
      <c r="A10" s="14" t="s">
        <v>18</v>
      </c>
      <c r="B10" s="43">
        <v>5600</v>
      </c>
      <c r="C10" s="44">
        <v>903.76</v>
      </c>
      <c r="D10" s="45"/>
      <c r="E10" s="46"/>
      <c r="F10" s="42">
        <v>76</v>
      </c>
      <c r="G10" s="47">
        <v>68.56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400</v>
      </c>
      <c r="C11" s="44">
        <v>218.66</v>
      </c>
      <c r="D11" s="45"/>
      <c r="E11" s="46"/>
      <c r="F11" s="42">
        <v>33</v>
      </c>
      <c r="G11" s="47">
        <v>50.93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127</v>
      </c>
      <c r="C12" s="44">
        <v>60.43</v>
      </c>
      <c r="D12" s="45"/>
      <c r="E12" s="46"/>
      <c r="F12" s="42">
        <v>685</v>
      </c>
      <c r="G12" s="47">
        <v>318.25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36</v>
      </c>
      <c r="C13" s="44">
        <v>49.37</v>
      </c>
      <c r="D13" s="45"/>
      <c r="E13" s="46"/>
      <c r="F13" s="65">
        <v>35</v>
      </c>
      <c r="G13" s="66">
        <v>51.75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207</v>
      </c>
      <c r="C14" s="44">
        <v>115.15</v>
      </c>
      <c r="D14" s="45"/>
      <c r="E14" s="46"/>
      <c r="F14" s="67">
        <v>968</v>
      </c>
      <c r="G14" s="68">
        <v>727.63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64800</v>
      </c>
      <c r="C15" s="44">
        <v>7761.81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253</v>
      </c>
      <c r="C16" s="44">
        <v>75.739999999999995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1613</v>
      </c>
      <c r="C17" s="44">
        <v>265.94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540</v>
      </c>
      <c r="C18" s="44">
        <v>110.61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96</v>
      </c>
      <c r="C19" s="44">
        <v>56.66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76</v>
      </c>
      <c r="C20" s="44">
        <v>54.23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19800</v>
      </c>
      <c r="C21" s="79">
        <v>2874.66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1452</v>
      </c>
      <c r="C22" s="82">
        <v>221.41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13140</v>
      </c>
      <c r="C23" s="79">
        <v>1658.65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434</v>
      </c>
      <c r="C24" s="79">
        <v>97.73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392</v>
      </c>
      <c r="C25" s="79">
        <v>115.4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2460</v>
      </c>
      <c r="C26" s="30">
        <v>440.79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429</v>
      </c>
      <c r="C27" s="87">
        <v>131.30000000000001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515</v>
      </c>
      <c r="C28" s="87">
        <v>107.57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18172.670000000002</v>
      </c>
      <c r="D31" s="28">
        <f>SUM(D5:D24)</f>
        <v>696</v>
      </c>
      <c r="E31" s="99">
        <f>SUM(E5:E24)</f>
        <v>126.76</v>
      </c>
      <c r="F31" s="28">
        <f>SUM(F5:F28)</f>
        <v>2025</v>
      </c>
      <c r="G31" s="99">
        <f>SUM(G5:G28)</f>
        <v>1558.7800000000002</v>
      </c>
      <c r="H31" s="107">
        <f>SUM(H5:H30)</f>
        <v>13</v>
      </c>
      <c r="I31" s="108">
        <f>SUM(I5:I30)</f>
        <v>68.98</v>
      </c>
      <c r="J31" s="107">
        <f>SUM(J5:J30)</f>
        <v>95400</v>
      </c>
      <c r="K31" s="108">
        <f>SUM(K5:K30)</f>
        <v>489.37</v>
      </c>
      <c r="L31" s="101">
        <f>SUM(L5:L24)</f>
        <v>900</v>
      </c>
      <c r="M31" s="99">
        <f>SUM(M5:M24)</f>
        <v>231.81</v>
      </c>
      <c r="N31" s="101">
        <f>SUM(N5:N24)</f>
        <v>8791800</v>
      </c>
      <c r="O31" s="99">
        <f>SUM(O5:O24)</f>
        <v>511.77000000000004</v>
      </c>
      <c r="P31" s="28">
        <f t="shared" ref="P31" si="0">SUM(P6:P24)</f>
        <v>1292</v>
      </c>
      <c r="Q31" s="108">
        <f>SUM(Q5:Q30)</f>
        <v>1805.6100000000001</v>
      </c>
    </row>
    <row r="32" spans="1:17" x14ac:dyDescent="0.25">
      <c r="B32" s="109">
        <f>SUM(B5:B31)</f>
        <v>129529</v>
      </c>
      <c r="C32" s="104">
        <f>SUM(C5:C30)</f>
        <v>18172.670000000002</v>
      </c>
      <c r="D32" s="28">
        <f>SUM(D5:D28)</f>
        <v>696</v>
      </c>
      <c r="E32" s="99">
        <f>SUM(E5:E28)</f>
        <v>126.76</v>
      </c>
      <c r="F32" s="28">
        <f>SUM(F5:F28)</f>
        <v>2025</v>
      </c>
      <c r="G32" s="99">
        <f>SUM(G5:G28)</f>
        <v>1558.7800000000002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8791800</v>
      </c>
      <c r="O32" s="99">
        <f>SUM(O5:O28)</f>
        <v>511.77000000000004</v>
      </c>
      <c r="P32" s="28">
        <f>SUM(P6:P28)</f>
        <v>1292</v>
      </c>
      <c r="Q32" s="99">
        <f>SUM(Q5:Q28)</f>
        <v>1805.6100000000001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Q32"/>
  <sheetViews>
    <sheetView workbookViewId="0">
      <selection activeCell="P8" sqref="P8"/>
    </sheetView>
  </sheetViews>
  <sheetFormatPr defaultRowHeight="15" x14ac:dyDescent="0.25"/>
  <cols>
    <col min="3" max="3" width="12.710937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8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544</v>
      </c>
      <c r="C5" s="16">
        <v>105.66</v>
      </c>
      <c r="D5" s="17">
        <v>0</v>
      </c>
      <c r="E5" s="18">
        <v>15.53</v>
      </c>
      <c r="F5" s="19">
        <v>571</v>
      </c>
      <c r="G5" s="20">
        <v>855.93</v>
      </c>
      <c r="H5" s="21">
        <v>0</v>
      </c>
      <c r="I5" s="22">
        <v>20.75</v>
      </c>
      <c r="J5" s="23">
        <v>58400</v>
      </c>
      <c r="K5" s="24">
        <v>391.32</v>
      </c>
      <c r="L5" s="25">
        <v>1210</v>
      </c>
      <c r="M5" s="22">
        <v>280.33</v>
      </c>
      <c r="N5" s="25">
        <v>0</v>
      </c>
      <c r="O5" s="26">
        <v>39.369999999999997</v>
      </c>
      <c r="P5" s="27">
        <v>7</v>
      </c>
      <c r="Q5" s="18">
        <v>60.83</v>
      </c>
    </row>
    <row r="6" spans="1:17" ht="16.5" thickBot="1" x14ac:dyDescent="0.3">
      <c r="A6" s="28" t="s">
        <v>14</v>
      </c>
      <c r="B6" s="29">
        <v>332</v>
      </c>
      <c r="C6" s="30">
        <v>141.72999999999999</v>
      </c>
      <c r="D6" s="31">
        <v>598</v>
      </c>
      <c r="E6" s="32">
        <v>99.45</v>
      </c>
      <c r="F6" s="33">
        <v>23</v>
      </c>
      <c r="G6" s="34">
        <v>49.7</v>
      </c>
      <c r="H6" s="35"/>
      <c r="I6" s="36"/>
      <c r="J6" s="37"/>
      <c r="K6" s="36"/>
      <c r="L6" s="38"/>
      <c r="M6" s="39"/>
      <c r="N6" s="40">
        <v>400</v>
      </c>
      <c r="O6" s="41">
        <v>39.369999999999997</v>
      </c>
      <c r="P6" s="42">
        <v>0</v>
      </c>
      <c r="Q6" s="32">
        <v>52.56</v>
      </c>
    </row>
    <row r="7" spans="1:17" ht="15.75" x14ac:dyDescent="0.25">
      <c r="A7" s="14" t="s">
        <v>15</v>
      </c>
      <c r="B7" s="43">
        <v>13440</v>
      </c>
      <c r="C7" s="44">
        <v>2044.77</v>
      </c>
      <c r="D7" s="45"/>
      <c r="E7" s="46"/>
      <c r="F7" s="42">
        <v>55</v>
      </c>
      <c r="G7" s="47">
        <v>59.95</v>
      </c>
      <c r="H7" s="45"/>
      <c r="I7" s="48"/>
      <c r="J7" s="49"/>
      <c r="K7" s="48"/>
      <c r="L7" s="49"/>
      <c r="M7" s="48"/>
      <c r="N7" s="50">
        <v>0</v>
      </c>
      <c r="O7" s="51">
        <v>393.66</v>
      </c>
      <c r="P7" s="42">
        <v>0</v>
      </c>
      <c r="Q7" s="52">
        <v>56.11</v>
      </c>
    </row>
    <row r="8" spans="1:17" ht="15.75" x14ac:dyDescent="0.25">
      <c r="A8" s="14" t="s">
        <v>16</v>
      </c>
      <c r="B8" s="43">
        <v>2800</v>
      </c>
      <c r="C8" s="44">
        <v>411.34</v>
      </c>
      <c r="D8" s="45"/>
      <c r="E8" s="46"/>
      <c r="F8" s="42">
        <v>12</v>
      </c>
      <c r="G8" s="47">
        <v>49.7</v>
      </c>
      <c r="H8" s="45"/>
      <c r="I8" s="48"/>
      <c r="J8" s="49"/>
      <c r="K8" s="48"/>
      <c r="L8" s="49"/>
      <c r="M8" s="48"/>
      <c r="N8" s="53">
        <v>1700</v>
      </c>
      <c r="O8" s="54">
        <v>39.369999999999997</v>
      </c>
      <c r="P8" s="42">
        <v>22</v>
      </c>
      <c r="Q8" s="52">
        <v>78.55</v>
      </c>
    </row>
    <row r="9" spans="1:17" ht="15.75" x14ac:dyDescent="0.25">
      <c r="A9" s="14" t="s">
        <v>17</v>
      </c>
      <c r="B9" s="55">
        <v>520</v>
      </c>
      <c r="C9" s="44">
        <v>108.18</v>
      </c>
      <c r="D9" s="45"/>
      <c r="E9" s="56"/>
      <c r="F9" s="42">
        <v>8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970</v>
      </c>
      <c r="Q9" s="58">
        <v>1198.58</v>
      </c>
    </row>
    <row r="10" spans="1:17" ht="17.25" customHeight="1" x14ac:dyDescent="0.25">
      <c r="A10" s="14" t="s">
        <v>18</v>
      </c>
      <c r="B10" s="43">
        <v>9000</v>
      </c>
      <c r="C10" s="44">
        <v>1238.5999999999999</v>
      </c>
      <c r="D10" s="45"/>
      <c r="E10" s="46"/>
      <c r="F10" s="42">
        <v>108</v>
      </c>
      <c r="G10" s="47">
        <v>81.680000000000007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640</v>
      </c>
      <c r="C11" s="44">
        <v>241.47</v>
      </c>
      <c r="D11" s="45"/>
      <c r="E11" s="46"/>
      <c r="F11" s="42">
        <v>49</v>
      </c>
      <c r="G11" s="47">
        <v>57.49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182</v>
      </c>
      <c r="C12" s="44">
        <v>65.290000000000006</v>
      </c>
      <c r="D12" s="45"/>
      <c r="E12" s="46"/>
      <c r="F12" s="42">
        <v>24</v>
      </c>
      <c r="G12" s="47">
        <v>49.7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38</v>
      </c>
      <c r="C13" s="44">
        <v>49.62</v>
      </c>
      <c r="D13" s="45"/>
      <c r="E13" s="46"/>
      <c r="F13" s="65">
        <v>455</v>
      </c>
      <c r="G13" s="66">
        <v>223.95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219</v>
      </c>
      <c r="C14" s="44">
        <v>116.61</v>
      </c>
      <c r="D14" s="45"/>
      <c r="E14" s="46"/>
      <c r="F14" s="67">
        <v>25</v>
      </c>
      <c r="G14" s="68">
        <v>49.7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72800</v>
      </c>
      <c r="C15" s="44">
        <v>8628.86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232</v>
      </c>
      <c r="C16" s="44">
        <v>73.180000000000007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1581</v>
      </c>
      <c r="C17" s="44">
        <v>244.04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451</v>
      </c>
      <c r="C18" s="44">
        <v>99.79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104</v>
      </c>
      <c r="C19" s="44">
        <v>57.64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80</v>
      </c>
      <c r="C20" s="44">
        <v>54.72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19200</v>
      </c>
      <c r="C21" s="79">
        <v>2810.7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1731</v>
      </c>
      <c r="C22" s="82">
        <v>255.31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14640</v>
      </c>
      <c r="C23" s="79">
        <v>1820.35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403</v>
      </c>
      <c r="C24" s="79">
        <v>93.97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464</v>
      </c>
      <c r="C25" s="79">
        <v>124.16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2400</v>
      </c>
      <c r="C26" s="30">
        <v>433.13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743</v>
      </c>
      <c r="C27" s="87">
        <v>160.66999999999999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800</v>
      </c>
      <c r="C28" s="87">
        <v>134.19999999999999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19513.990000000002</v>
      </c>
      <c r="D31" s="28">
        <f>SUM(D5:D24)</f>
        <v>598</v>
      </c>
      <c r="E31" s="99">
        <f>SUM(E5:E24)</f>
        <v>114.98</v>
      </c>
      <c r="F31" s="28">
        <f>SUM(F5:F28)</f>
        <v>1330</v>
      </c>
      <c r="G31" s="99">
        <f>SUM(G5:G28)</f>
        <v>1577.2000000000003</v>
      </c>
      <c r="H31" s="107">
        <f>SUM(H5:H30)</f>
        <v>0</v>
      </c>
      <c r="I31" s="108">
        <f>SUM(I5:I30)</f>
        <v>20.75</v>
      </c>
      <c r="J31" s="107">
        <f>SUM(J5:J30)</f>
        <v>58400</v>
      </c>
      <c r="K31" s="108">
        <f>SUM(K5:K30)</f>
        <v>391.32</v>
      </c>
      <c r="L31" s="101">
        <f>SUM(L5:L24)</f>
        <v>1210</v>
      </c>
      <c r="M31" s="99">
        <f>SUM(M5:M24)</f>
        <v>280.33</v>
      </c>
      <c r="N31" s="101">
        <f>SUM(N5:N24)</f>
        <v>2100</v>
      </c>
      <c r="O31" s="99">
        <f>SUM(O5:O24)</f>
        <v>511.77000000000004</v>
      </c>
      <c r="P31" s="28">
        <f t="shared" ref="P31" si="0">SUM(P6:P24)</f>
        <v>992</v>
      </c>
      <c r="Q31" s="108">
        <f>SUM(Q5:Q30)</f>
        <v>1446.6299999999999</v>
      </c>
    </row>
    <row r="32" spans="1:17" x14ac:dyDescent="0.25">
      <c r="B32" s="109">
        <f>SUM(B5:B31)</f>
        <v>143344</v>
      </c>
      <c r="C32" s="104">
        <f>SUM(C5:C30)</f>
        <v>19513.990000000002</v>
      </c>
      <c r="D32" s="28">
        <f>SUM(D5:D28)</f>
        <v>598</v>
      </c>
      <c r="E32" s="99">
        <f>SUM(E5:E28)</f>
        <v>114.98</v>
      </c>
      <c r="F32" s="28">
        <f>SUM(F5:F28)</f>
        <v>1330</v>
      </c>
      <c r="G32" s="99">
        <f>SUM(G5:G28)</f>
        <v>1577.2000000000003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2100</v>
      </c>
      <c r="O32" s="99">
        <f>SUM(O5:O28)</f>
        <v>511.77000000000004</v>
      </c>
      <c r="P32" s="28">
        <f>SUM(P6:P28)</f>
        <v>992</v>
      </c>
      <c r="Q32" s="99">
        <f>SUM(Q5:Q28)</f>
        <v>1446.6299999999999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Q32"/>
  <sheetViews>
    <sheetView workbookViewId="0">
      <selection activeCell="R9" sqref="R9"/>
    </sheetView>
  </sheetViews>
  <sheetFormatPr defaultRowHeight="15" x14ac:dyDescent="0.25"/>
  <cols>
    <col min="3" max="3" width="12.7109375" bestFit="1" customWidth="1"/>
    <col min="7" max="7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8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650</v>
      </c>
      <c r="C5" s="16">
        <v>117.48</v>
      </c>
      <c r="D5" s="17">
        <v>0</v>
      </c>
      <c r="E5" s="18">
        <v>15.53</v>
      </c>
      <c r="F5" s="19">
        <v>806</v>
      </c>
      <c r="G5" s="20">
        <v>1180.46</v>
      </c>
      <c r="H5" s="21">
        <v>13</v>
      </c>
      <c r="I5" s="22">
        <v>20.75</v>
      </c>
      <c r="J5" s="23">
        <v>147000</v>
      </c>
      <c r="K5" s="24">
        <v>626.11</v>
      </c>
      <c r="L5" s="25">
        <v>1530</v>
      </c>
      <c r="M5" s="22">
        <v>235.48</v>
      </c>
      <c r="N5" s="25">
        <v>2900</v>
      </c>
      <c r="O5" s="26">
        <v>42.4</v>
      </c>
      <c r="P5" s="27">
        <v>0</v>
      </c>
      <c r="Q5" s="18">
        <v>51.54</v>
      </c>
    </row>
    <row r="6" spans="1:17" ht="16.5" thickBot="1" x14ac:dyDescent="0.3">
      <c r="A6" s="28" t="s">
        <v>14</v>
      </c>
      <c r="B6" s="29">
        <v>419</v>
      </c>
      <c r="C6" s="30">
        <v>147.66</v>
      </c>
      <c r="D6" s="31">
        <v>861</v>
      </c>
      <c r="E6" s="32">
        <v>131.06</v>
      </c>
      <c r="F6" s="33">
        <v>33</v>
      </c>
      <c r="G6" s="34">
        <v>166.34</v>
      </c>
      <c r="H6" s="35"/>
      <c r="I6" s="36"/>
      <c r="J6" s="37"/>
      <c r="K6" s="36"/>
      <c r="L6" s="38"/>
      <c r="M6" s="39"/>
      <c r="N6" s="40">
        <v>32200</v>
      </c>
      <c r="O6" s="41">
        <v>479.98</v>
      </c>
      <c r="P6" s="42">
        <v>20</v>
      </c>
      <c r="Q6" s="32">
        <v>75.17</v>
      </c>
    </row>
    <row r="7" spans="1:17" ht="15.75" x14ac:dyDescent="0.25">
      <c r="A7" s="14" t="s">
        <v>15</v>
      </c>
      <c r="B7" s="43">
        <v>22440</v>
      </c>
      <c r="C7" s="44">
        <v>2891.18</v>
      </c>
      <c r="D7" s="45"/>
      <c r="E7" s="46"/>
      <c r="F7" s="42">
        <v>366</v>
      </c>
      <c r="G7" s="47">
        <v>880.71</v>
      </c>
      <c r="H7" s="45"/>
      <c r="I7" s="48"/>
      <c r="J7" s="49"/>
      <c r="K7" s="48"/>
      <c r="L7" s="49"/>
      <c r="M7" s="48"/>
      <c r="N7" s="50">
        <v>600</v>
      </c>
      <c r="O7" s="51">
        <v>39.369999999999997</v>
      </c>
      <c r="P7" s="42">
        <v>0</v>
      </c>
      <c r="Q7" s="52">
        <v>51.54</v>
      </c>
    </row>
    <row r="8" spans="1:17" ht="15.75" x14ac:dyDescent="0.25">
      <c r="A8" s="14" t="s">
        <v>16</v>
      </c>
      <c r="B8" s="43">
        <v>4480</v>
      </c>
      <c r="C8" s="44">
        <v>568.96</v>
      </c>
      <c r="D8" s="45"/>
      <c r="E8" s="46"/>
      <c r="F8" s="42">
        <v>13</v>
      </c>
      <c r="G8" s="47">
        <v>122.12</v>
      </c>
      <c r="H8" s="45"/>
      <c r="I8" s="48"/>
      <c r="J8" s="49"/>
      <c r="K8" s="48"/>
      <c r="L8" s="49"/>
      <c r="M8" s="48"/>
      <c r="N8" s="53">
        <v>0</v>
      </c>
      <c r="O8" s="54">
        <v>39.369999999999997</v>
      </c>
      <c r="P8" s="42">
        <v>8</v>
      </c>
      <c r="Q8" s="52">
        <v>60.99</v>
      </c>
    </row>
    <row r="9" spans="1:17" ht="15.75" x14ac:dyDescent="0.25">
      <c r="A9" s="14" t="s">
        <v>17</v>
      </c>
      <c r="B9" s="55">
        <v>1566</v>
      </c>
      <c r="C9" s="44">
        <v>219.61</v>
      </c>
      <c r="D9" s="45"/>
      <c r="E9" s="56"/>
      <c r="F9" s="42">
        <v>12</v>
      </c>
      <c r="G9" s="47">
        <v>171.82</v>
      </c>
      <c r="H9" s="45"/>
      <c r="I9" s="48"/>
      <c r="J9" s="49"/>
      <c r="K9" s="48"/>
      <c r="L9" s="49"/>
      <c r="M9" s="48"/>
      <c r="N9" s="49"/>
      <c r="O9" s="57"/>
      <c r="P9" s="42">
        <v>1056</v>
      </c>
      <c r="Q9" s="58">
        <v>1298.95</v>
      </c>
    </row>
    <row r="10" spans="1:17" ht="17.25" customHeight="1" x14ac:dyDescent="0.25">
      <c r="A10" s="14" t="s">
        <v>18</v>
      </c>
      <c r="B10" s="43">
        <v>13900</v>
      </c>
      <c r="C10" s="44">
        <v>1780.53</v>
      </c>
      <c r="D10" s="45"/>
      <c r="E10" s="46"/>
      <c r="F10" s="42">
        <v>18</v>
      </c>
      <c r="G10" s="47">
        <v>50.7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360</v>
      </c>
      <c r="C11" s="44">
        <v>212.71</v>
      </c>
      <c r="D11" s="45"/>
      <c r="E11" s="46"/>
      <c r="F11" s="42">
        <v>62</v>
      </c>
      <c r="G11" s="47">
        <v>135.24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333</v>
      </c>
      <c r="C12" s="44">
        <v>82.13</v>
      </c>
      <c r="D12" s="45"/>
      <c r="E12" s="46"/>
      <c r="F12" s="42">
        <v>38</v>
      </c>
      <c r="G12" s="47">
        <v>125.4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40</v>
      </c>
      <c r="C13" s="44">
        <v>49.46</v>
      </c>
      <c r="D13" s="45" t="s">
        <v>56</v>
      </c>
      <c r="E13" s="46"/>
      <c r="F13" s="65">
        <v>599</v>
      </c>
      <c r="G13" s="66">
        <v>2156.59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233</v>
      </c>
      <c r="C14" s="44">
        <v>115.98</v>
      </c>
      <c r="D14" s="45"/>
      <c r="E14" s="46"/>
      <c r="F14" s="67">
        <v>28</v>
      </c>
      <c r="G14" s="68">
        <v>122.12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89000</v>
      </c>
      <c r="C15" s="44">
        <v>9975.0300000000007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196</v>
      </c>
      <c r="C16" s="44">
        <v>66.849999999999994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1770</v>
      </c>
      <c r="C17" s="44">
        <v>265.12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485</v>
      </c>
      <c r="C18" s="44">
        <v>99.08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109</v>
      </c>
      <c r="C19" s="44">
        <v>57.16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85</v>
      </c>
      <c r="C20" s="44">
        <v>54.48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30300</v>
      </c>
      <c r="C21" s="79">
        <v>3825.11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2518</v>
      </c>
      <c r="C22" s="82">
        <v>325.76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21900</v>
      </c>
      <c r="C23" s="79">
        <v>2520.67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535</v>
      </c>
      <c r="C24" s="79">
        <v>104.65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612</v>
      </c>
      <c r="C25" s="79">
        <v>135.11000000000001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3300</v>
      </c>
      <c r="C26" s="30">
        <v>513.32000000000005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842</v>
      </c>
      <c r="C27" s="87">
        <v>171.7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1506</v>
      </c>
      <c r="C28" s="87">
        <v>212.92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24512.66</v>
      </c>
      <c r="D31" s="28">
        <f>SUM(D5:D24)</f>
        <v>861</v>
      </c>
      <c r="E31" s="99">
        <f>SUM(E5:E24)</f>
        <v>146.59</v>
      </c>
      <c r="F31" s="28">
        <f>SUM(F5:F28)</f>
        <v>1975</v>
      </c>
      <c r="G31" s="99">
        <f>SUM(G5:G28)</f>
        <v>5111.5000000000009</v>
      </c>
      <c r="H31" s="107">
        <f>SUM(H5:H30)</f>
        <v>13</v>
      </c>
      <c r="I31" s="108">
        <f>SUM(I5:I30)</f>
        <v>20.75</v>
      </c>
      <c r="J31" s="107">
        <f>SUM(J5:J30)</f>
        <v>147000</v>
      </c>
      <c r="K31" s="108">
        <f>SUM(K5:K30)</f>
        <v>626.11</v>
      </c>
      <c r="L31" s="101">
        <f>SUM(L5:L24)</f>
        <v>1530</v>
      </c>
      <c r="M31" s="99">
        <f>SUM(M5:M24)</f>
        <v>235.48</v>
      </c>
      <c r="N31" s="101">
        <f>SUM(N5:N24)</f>
        <v>35700</v>
      </c>
      <c r="O31" s="99">
        <f>SUM(O5:O24)</f>
        <v>601.12</v>
      </c>
      <c r="P31" s="28">
        <f t="shared" ref="P31" si="0">SUM(P6:P24)</f>
        <v>1084</v>
      </c>
      <c r="Q31" s="108">
        <f>SUM(Q5:Q30)</f>
        <v>1538.19</v>
      </c>
    </row>
    <row r="32" spans="1:17" x14ac:dyDescent="0.25">
      <c r="B32" s="109">
        <f>SUM(B5:B31)</f>
        <v>197579</v>
      </c>
      <c r="C32" s="104">
        <f>SUM(C5:C30)</f>
        <v>24512.66</v>
      </c>
      <c r="D32" s="28">
        <f>SUM(D5:D28)</f>
        <v>861</v>
      </c>
      <c r="E32" s="99">
        <f>SUM(E5:E28)</f>
        <v>146.59</v>
      </c>
      <c r="F32" s="28">
        <f>SUM(F5:F28)</f>
        <v>1975</v>
      </c>
      <c r="G32" s="99">
        <f>SUM(G5:G28)</f>
        <v>5111.5000000000009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35700</v>
      </c>
      <c r="O32" s="99">
        <f>SUM(O5:O28)</f>
        <v>601.12</v>
      </c>
      <c r="P32" s="28">
        <f>SUM(P6:P28)</f>
        <v>1084</v>
      </c>
      <c r="Q32" s="99">
        <f>SUM(Q5:Q28)</f>
        <v>1538.19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32"/>
  <sheetViews>
    <sheetView workbookViewId="0">
      <selection activeCell="G9" sqref="G9"/>
    </sheetView>
  </sheetViews>
  <sheetFormatPr defaultRowHeight="15" x14ac:dyDescent="0.25"/>
  <cols>
    <col min="3" max="3" width="12.7109375" bestFit="1" customWidth="1"/>
    <col min="7" max="7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8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6.5" thickBot="1" x14ac:dyDescent="0.3">
      <c r="A5" s="14" t="s">
        <v>52</v>
      </c>
      <c r="B5" s="15">
        <v>567</v>
      </c>
      <c r="C5" s="16">
        <v>108.22</v>
      </c>
      <c r="D5" s="17">
        <v>0</v>
      </c>
      <c r="E5" s="18">
        <v>15.53</v>
      </c>
      <c r="F5" s="19">
        <v>845</v>
      </c>
      <c r="G5" s="20">
        <v>1234.32</v>
      </c>
      <c r="H5" s="21">
        <v>13</v>
      </c>
      <c r="I5" s="22">
        <v>64.95</v>
      </c>
      <c r="J5" s="23">
        <v>108700</v>
      </c>
      <c r="K5" s="24">
        <v>524.61</v>
      </c>
      <c r="L5" s="25">
        <v>1230</v>
      </c>
      <c r="M5" s="22">
        <v>233.72</v>
      </c>
      <c r="N5" s="25">
        <v>1900</v>
      </c>
      <c r="O5" s="26">
        <v>39.369999999999997</v>
      </c>
      <c r="P5" s="27">
        <v>8</v>
      </c>
      <c r="Q5" s="18">
        <v>60.99</v>
      </c>
    </row>
    <row r="6" spans="1:17" ht="16.5" thickBot="1" x14ac:dyDescent="0.3">
      <c r="A6" s="28" t="s">
        <v>14</v>
      </c>
      <c r="B6" s="29">
        <v>563</v>
      </c>
      <c r="C6" s="30">
        <v>163.72</v>
      </c>
      <c r="D6" s="31">
        <v>1173</v>
      </c>
      <c r="E6" s="32">
        <v>168.54</v>
      </c>
      <c r="F6" s="33">
        <v>39</v>
      </c>
      <c r="G6" s="34">
        <v>168.8</v>
      </c>
      <c r="H6" s="169"/>
      <c r="I6" s="36"/>
      <c r="J6" s="37"/>
      <c r="K6" s="36"/>
      <c r="L6" s="38"/>
      <c r="M6" s="39"/>
      <c r="N6" s="40">
        <v>3600</v>
      </c>
      <c r="O6" s="41">
        <v>393.66</v>
      </c>
      <c r="P6" s="42">
        <v>0</v>
      </c>
      <c r="Q6" s="32">
        <v>51.54</v>
      </c>
    </row>
    <row r="7" spans="1:17" ht="16.5" thickBot="1" x14ac:dyDescent="0.3">
      <c r="A7" s="14" t="s">
        <v>15</v>
      </c>
      <c r="B7" s="43">
        <v>29640</v>
      </c>
      <c r="C7" s="44">
        <v>3630.62</v>
      </c>
      <c r="D7" s="45"/>
      <c r="E7" s="46"/>
      <c r="F7" s="42">
        <v>126</v>
      </c>
      <c r="G7" s="47">
        <v>615.27</v>
      </c>
      <c r="H7" s="169"/>
      <c r="I7" s="48"/>
      <c r="J7" s="49"/>
      <c r="K7" s="48"/>
      <c r="L7" s="49"/>
      <c r="M7" s="48"/>
      <c r="N7" s="50">
        <v>400</v>
      </c>
      <c r="O7" s="51">
        <v>39.369999999999997</v>
      </c>
      <c r="P7" s="42">
        <v>0</v>
      </c>
      <c r="Q7" s="52">
        <v>51.54</v>
      </c>
    </row>
    <row r="8" spans="1:17" ht="16.5" thickBot="1" x14ac:dyDescent="0.3">
      <c r="A8" s="14" t="s">
        <v>16</v>
      </c>
      <c r="B8" s="43">
        <v>5920</v>
      </c>
      <c r="C8" s="44">
        <v>729.52</v>
      </c>
      <c r="D8" s="45"/>
      <c r="E8" s="46"/>
      <c r="F8" s="42">
        <v>10</v>
      </c>
      <c r="G8" s="47">
        <v>49.7</v>
      </c>
      <c r="H8" s="169"/>
      <c r="I8" s="48"/>
      <c r="J8" s="49"/>
      <c r="K8" s="48"/>
      <c r="L8" s="49"/>
      <c r="M8" s="48"/>
      <c r="N8" s="53">
        <v>0</v>
      </c>
      <c r="O8" s="54">
        <v>39.369999999999997</v>
      </c>
      <c r="P8" s="42">
        <v>16</v>
      </c>
      <c r="Q8" s="52">
        <v>70.430000000000007</v>
      </c>
    </row>
    <row r="9" spans="1:17" ht="16.5" thickBot="1" x14ac:dyDescent="0.3">
      <c r="A9" s="14" t="s">
        <v>17</v>
      </c>
      <c r="B9" s="55">
        <v>3351</v>
      </c>
      <c r="C9" s="44">
        <v>418.63</v>
      </c>
      <c r="D9" s="45"/>
      <c r="E9" s="56"/>
      <c r="F9" s="42">
        <v>13</v>
      </c>
      <c r="G9" s="47">
        <v>99.4</v>
      </c>
      <c r="H9" s="169"/>
      <c r="I9" s="48"/>
      <c r="J9" s="49"/>
      <c r="K9" s="48"/>
      <c r="L9" s="49"/>
      <c r="M9" s="48"/>
      <c r="N9" s="49"/>
      <c r="O9" s="57"/>
      <c r="P9" s="42">
        <v>1082</v>
      </c>
      <c r="Q9" s="58">
        <v>1329.49</v>
      </c>
    </row>
    <row r="10" spans="1:17" ht="17.25" customHeight="1" thickBot="1" x14ac:dyDescent="0.3">
      <c r="A10" s="14" t="s">
        <v>18</v>
      </c>
      <c r="B10" s="43">
        <v>13600</v>
      </c>
      <c r="C10" s="44">
        <v>1754.82</v>
      </c>
      <c r="D10" s="45"/>
      <c r="E10" s="46"/>
      <c r="F10" s="42">
        <v>14</v>
      </c>
      <c r="G10" s="47">
        <v>50.7</v>
      </c>
      <c r="H10" s="169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6.5" thickBot="1" x14ac:dyDescent="0.3">
      <c r="A11" s="14" t="s">
        <v>19</v>
      </c>
      <c r="B11" s="43">
        <v>200</v>
      </c>
      <c r="C11" s="44">
        <v>196.28</v>
      </c>
      <c r="D11" s="45"/>
      <c r="E11" s="46"/>
      <c r="F11" s="42">
        <v>59</v>
      </c>
      <c r="G11" s="47">
        <v>134.01</v>
      </c>
      <c r="H11" s="169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6.5" thickBot="1" x14ac:dyDescent="0.3">
      <c r="A12" s="14" t="s">
        <v>20</v>
      </c>
      <c r="B12" s="43">
        <v>374</v>
      </c>
      <c r="C12" s="44">
        <v>86.7</v>
      </c>
      <c r="D12" s="45"/>
      <c r="E12" s="46"/>
      <c r="F12" s="42">
        <v>38</v>
      </c>
      <c r="G12" s="47">
        <v>125.4</v>
      </c>
      <c r="H12" s="169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6.5" thickBot="1" x14ac:dyDescent="0.3">
      <c r="A13" s="14" t="s">
        <v>21</v>
      </c>
      <c r="B13" s="43">
        <v>38</v>
      </c>
      <c r="C13" s="44">
        <v>49.24</v>
      </c>
      <c r="D13" s="45"/>
      <c r="E13" s="46"/>
      <c r="F13" s="65">
        <v>609</v>
      </c>
      <c r="G13" s="66">
        <v>287.08999999999997</v>
      </c>
      <c r="H13" s="169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6.5" thickBot="1" x14ac:dyDescent="0.3">
      <c r="A14" s="14" t="s">
        <v>22</v>
      </c>
      <c r="B14" s="43">
        <v>219</v>
      </c>
      <c r="C14" s="44">
        <v>114.42</v>
      </c>
      <c r="D14" s="45"/>
      <c r="E14" s="46"/>
      <c r="F14" s="67">
        <v>33</v>
      </c>
      <c r="G14" s="68">
        <v>123.35</v>
      </c>
      <c r="H14" s="169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6.5" thickBot="1" x14ac:dyDescent="0.3">
      <c r="A15" s="14" t="s">
        <v>23</v>
      </c>
      <c r="B15" s="43">
        <v>95300</v>
      </c>
      <c r="C15" s="44">
        <v>10581.96</v>
      </c>
      <c r="D15" s="45"/>
      <c r="E15" s="46"/>
      <c r="F15" s="62"/>
      <c r="G15" s="72"/>
      <c r="H15" s="169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6.5" thickBot="1" x14ac:dyDescent="0.3">
      <c r="A16" s="14" t="s">
        <v>24</v>
      </c>
      <c r="B16" s="43">
        <v>130</v>
      </c>
      <c r="C16" s="44">
        <v>59.5</v>
      </c>
      <c r="D16" s="45"/>
      <c r="E16" s="46"/>
      <c r="F16" s="64"/>
      <c r="G16" s="61"/>
      <c r="H16" s="169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6.5" thickBot="1" x14ac:dyDescent="0.3">
      <c r="A17" s="14" t="s">
        <v>25</v>
      </c>
      <c r="B17" s="74">
        <v>1637</v>
      </c>
      <c r="C17" s="44">
        <v>250.28</v>
      </c>
      <c r="D17" s="45"/>
      <c r="E17" s="75"/>
      <c r="F17" s="64"/>
      <c r="G17" s="61"/>
      <c r="H17" s="169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6.5" thickBot="1" x14ac:dyDescent="0.3">
      <c r="A18" s="14" t="s">
        <v>26</v>
      </c>
      <c r="B18" s="74">
        <v>866</v>
      </c>
      <c r="C18" s="44">
        <v>141.56</v>
      </c>
      <c r="D18" s="45"/>
      <c r="E18" s="56"/>
      <c r="F18" s="76"/>
      <c r="G18" s="48"/>
      <c r="H18" s="169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6.5" thickBot="1" x14ac:dyDescent="0.3">
      <c r="A19" s="78" t="s">
        <v>27</v>
      </c>
      <c r="B19" s="43">
        <v>102</v>
      </c>
      <c r="C19" s="44">
        <v>56.37</v>
      </c>
      <c r="D19" s="45"/>
      <c r="E19" s="56"/>
      <c r="F19" s="76"/>
      <c r="G19" s="48"/>
      <c r="H19" s="169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6.5" thickBot="1" x14ac:dyDescent="0.3">
      <c r="A20" s="14" t="s">
        <v>28</v>
      </c>
      <c r="B20" s="74">
        <v>79</v>
      </c>
      <c r="C20" s="44">
        <v>53.81</v>
      </c>
      <c r="D20" s="45"/>
      <c r="E20" s="56"/>
      <c r="F20" s="76"/>
      <c r="G20" s="48"/>
      <c r="H20" s="169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6.5" thickBot="1" x14ac:dyDescent="0.3">
      <c r="A21" s="14" t="s">
        <v>29</v>
      </c>
      <c r="B21" s="55">
        <v>39000</v>
      </c>
      <c r="C21" s="79">
        <v>4704.68</v>
      </c>
      <c r="D21" s="45"/>
      <c r="E21" s="46"/>
      <c r="F21" s="76"/>
      <c r="G21" s="61"/>
      <c r="H21" s="169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6.5" thickBot="1" x14ac:dyDescent="0.3">
      <c r="A22" s="14" t="s">
        <v>30</v>
      </c>
      <c r="B22" s="81">
        <v>3579</v>
      </c>
      <c r="C22" s="82">
        <v>444.06</v>
      </c>
      <c r="D22" s="45"/>
      <c r="E22" s="46"/>
      <c r="F22" s="64"/>
      <c r="G22" s="61"/>
      <c r="H22" s="169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6.5" thickBot="1" x14ac:dyDescent="0.3">
      <c r="A23" s="14" t="s">
        <v>31</v>
      </c>
      <c r="B23" s="55">
        <v>26760</v>
      </c>
      <c r="C23" s="79">
        <v>3048.95</v>
      </c>
      <c r="D23" s="45"/>
      <c r="E23" s="46"/>
      <c r="F23" s="64"/>
      <c r="G23" s="61"/>
      <c r="H23" s="169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6.5" thickBot="1" x14ac:dyDescent="0.3">
      <c r="A24" s="78" t="s">
        <v>32</v>
      </c>
      <c r="B24" s="42">
        <v>862</v>
      </c>
      <c r="C24" s="79">
        <v>141.11000000000001</v>
      </c>
      <c r="D24" s="45"/>
      <c r="E24" s="83"/>
      <c r="F24" s="76"/>
      <c r="G24" s="57"/>
      <c r="H24" s="169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6.5" thickBot="1" x14ac:dyDescent="0.3">
      <c r="A25" s="78" t="s">
        <v>33</v>
      </c>
      <c r="B25" s="81">
        <v>667</v>
      </c>
      <c r="C25" s="79">
        <v>141.25</v>
      </c>
      <c r="D25" s="45"/>
      <c r="E25" s="84"/>
      <c r="F25" s="64"/>
      <c r="G25" s="85"/>
      <c r="H25" s="169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5580</v>
      </c>
      <c r="C26" s="30">
        <v>747.48</v>
      </c>
      <c r="D26" s="45"/>
      <c r="E26" s="84"/>
      <c r="F26" s="64"/>
      <c r="G26" s="57"/>
      <c r="H26" s="169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843</v>
      </c>
      <c r="C27" s="87">
        <v>171.82</v>
      </c>
      <c r="D27" s="45"/>
      <c r="E27" s="84"/>
      <c r="F27" s="64"/>
      <c r="G27" s="88"/>
      <c r="H27" s="169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1679</v>
      </c>
      <c r="C28" s="87">
        <v>232.21</v>
      </c>
      <c r="D28" s="86"/>
      <c r="E28" s="89"/>
      <c r="F28" s="90"/>
      <c r="G28" s="87"/>
      <c r="H28" s="169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28027.21</v>
      </c>
      <c r="D31" s="28">
        <f>SUM(D5:D24)</f>
        <v>1173</v>
      </c>
      <c r="E31" s="99">
        <f>SUM(E5:E24)</f>
        <v>184.07</v>
      </c>
      <c r="F31" s="28">
        <f>SUM(F5:F28)</f>
        <v>1786</v>
      </c>
      <c r="G31" s="99">
        <f>SUM(G5:G28)</f>
        <v>2888.04</v>
      </c>
      <c r="H31" s="107">
        <f>SUM(H5:H30)</f>
        <v>13</v>
      </c>
      <c r="I31" s="108">
        <f>SUM(I5:I30)</f>
        <v>64.95</v>
      </c>
      <c r="J31" s="107">
        <f>SUM(J5:J30)</f>
        <v>108700</v>
      </c>
      <c r="K31" s="108">
        <f>SUM(K5:K30)</f>
        <v>524.61</v>
      </c>
      <c r="L31" s="101">
        <f>SUM(L5:L24)</f>
        <v>1230</v>
      </c>
      <c r="M31" s="99">
        <f>SUM(M5:M24)</f>
        <v>233.72</v>
      </c>
      <c r="N31" s="101">
        <f>SUM(N5:N24)</f>
        <v>5900</v>
      </c>
      <c r="O31" s="99">
        <f>SUM(O5:O24)</f>
        <v>511.77000000000004</v>
      </c>
      <c r="P31" s="28">
        <f t="shared" ref="P31" si="0">SUM(P6:P24)</f>
        <v>1098</v>
      </c>
      <c r="Q31" s="108">
        <f>SUM(Q5:Q30)</f>
        <v>1563.99</v>
      </c>
    </row>
    <row r="32" spans="1:17" x14ac:dyDescent="0.25">
      <c r="B32" s="109">
        <f>SUM(B5:B31)</f>
        <v>231556</v>
      </c>
      <c r="C32" s="104">
        <f>SUM(C5:C30)</f>
        <v>28027.21</v>
      </c>
      <c r="D32" s="28">
        <f>SUM(D5:D28)</f>
        <v>1173</v>
      </c>
      <c r="E32" s="99">
        <f>SUM(E5:E28)</f>
        <v>184.07</v>
      </c>
      <c r="F32" s="28">
        <f>SUM(F5:F28)</f>
        <v>1786</v>
      </c>
      <c r="G32" s="99">
        <f>SUM(G5:G28)</f>
        <v>2888.04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5900</v>
      </c>
      <c r="O32" s="99">
        <f>SUM(O5:O28)</f>
        <v>511.77000000000004</v>
      </c>
      <c r="P32" s="28">
        <f>SUM(P6:P28)</f>
        <v>1098</v>
      </c>
      <c r="Q32" s="99">
        <f>SUM(Q5:Q28)</f>
        <v>1563.99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  <pageSetup orientation="portrait" horizontalDpi="0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Q32"/>
  <sheetViews>
    <sheetView workbookViewId="0">
      <selection activeCell="B22" sqref="B22"/>
    </sheetView>
  </sheetViews>
  <sheetFormatPr defaultRowHeight="15" x14ac:dyDescent="0.25"/>
  <cols>
    <col min="3" max="3" width="12.7109375" bestFit="1" customWidth="1"/>
    <col min="7" max="7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8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567</v>
      </c>
      <c r="C5" s="16">
        <v>108.22</v>
      </c>
      <c r="D5" s="17">
        <v>1290</v>
      </c>
      <c r="E5" s="18">
        <v>169.23</v>
      </c>
      <c r="F5" s="19">
        <v>790</v>
      </c>
      <c r="G5" s="20">
        <v>1158.3599999999999</v>
      </c>
      <c r="H5" s="21">
        <v>1</v>
      </c>
      <c r="I5" s="22">
        <v>68.930000000000007</v>
      </c>
      <c r="J5" s="23">
        <v>117200</v>
      </c>
      <c r="K5" s="24">
        <v>547.14</v>
      </c>
      <c r="L5" s="25">
        <v>1140</v>
      </c>
      <c r="M5" s="22">
        <v>233.2</v>
      </c>
      <c r="N5" s="25">
        <v>0</v>
      </c>
      <c r="O5" s="26">
        <v>39.369999999999997</v>
      </c>
      <c r="P5" s="27">
        <v>818</v>
      </c>
      <c r="Q5" s="18">
        <v>1017.61</v>
      </c>
    </row>
    <row r="6" spans="1:17" ht="16.5" thickBot="1" x14ac:dyDescent="0.3">
      <c r="A6" s="28" t="s">
        <v>14</v>
      </c>
      <c r="B6" s="29">
        <v>594</v>
      </c>
      <c r="C6" s="30">
        <v>167.18</v>
      </c>
      <c r="D6" s="31">
        <v>0</v>
      </c>
      <c r="E6" s="32">
        <v>15.53</v>
      </c>
      <c r="F6" s="33">
        <v>59</v>
      </c>
      <c r="G6" s="34">
        <v>61.59</v>
      </c>
      <c r="H6" s="35"/>
      <c r="I6" s="36"/>
      <c r="J6" s="37"/>
      <c r="K6" s="36"/>
      <c r="L6" s="38"/>
      <c r="M6" s="39"/>
      <c r="N6" s="40">
        <v>600</v>
      </c>
      <c r="O6" s="41">
        <v>39.369999999999997</v>
      </c>
      <c r="P6" s="42">
        <v>0</v>
      </c>
      <c r="Q6" s="32">
        <v>51.54</v>
      </c>
    </row>
    <row r="7" spans="1:17" ht="15.75" x14ac:dyDescent="0.25">
      <c r="A7" s="14" t="s">
        <v>15</v>
      </c>
      <c r="B7" s="43">
        <v>30840</v>
      </c>
      <c r="C7" s="44">
        <v>3761.51</v>
      </c>
      <c r="D7" s="45"/>
      <c r="E7" s="46"/>
      <c r="F7" s="42">
        <v>331</v>
      </c>
      <c r="G7" s="47">
        <v>173.11</v>
      </c>
      <c r="H7" s="45"/>
      <c r="I7" s="48"/>
      <c r="J7" s="49"/>
      <c r="K7" s="48"/>
      <c r="L7" s="49"/>
      <c r="M7" s="48"/>
      <c r="N7" s="50">
        <v>4800</v>
      </c>
      <c r="O7" s="51">
        <v>393.66</v>
      </c>
      <c r="P7" s="42">
        <v>16</v>
      </c>
      <c r="Q7" s="52">
        <v>70.430000000000007</v>
      </c>
    </row>
    <row r="8" spans="1:17" ht="15.75" x14ac:dyDescent="0.25">
      <c r="A8" s="14" t="s">
        <v>16</v>
      </c>
      <c r="B8" s="43">
        <v>6240</v>
      </c>
      <c r="C8" s="44">
        <v>765.2</v>
      </c>
      <c r="D8" s="45"/>
      <c r="E8" s="46"/>
      <c r="F8" s="42">
        <v>15</v>
      </c>
      <c r="G8" s="47">
        <v>49.7</v>
      </c>
      <c r="H8" s="45"/>
      <c r="I8" s="48"/>
      <c r="J8" s="49"/>
      <c r="K8" s="48"/>
      <c r="L8" s="49"/>
      <c r="M8" s="48"/>
      <c r="N8" s="53">
        <v>11100</v>
      </c>
      <c r="O8" s="54">
        <v>70.010000000000005</v>
      </c>
      <c r="P8" s="42">
        <v>8</v>
      </c>
      <c r="Q8" s="52">
        <v>60.99</v>
      </c>
    </row>
    <row r="9" spans="1:17" ht="15.75" x14ac:dyDescent="0.25">
      <c r="A9" s="14" t="s">
        <v>17</v>
      </c>
      <c r="B9" s="55">
        <v>3645</v>
      </c>
      <c r="C9" s="44">
        <v>451.42</v>
      </c>
      <c r="D9" s="45"/>
      <c r="E9" s="56"/>
      <c r="F9" s="42">
        <v>16</v>
      </c>
      <c r="G9" s="47">
        <v>99.4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51.54</v>
      </c>
    </row>
    <row r="10" spans="1:17" ht="17.25" customHeight="1" x14ac:dyDescent="0.25">
      <c r="A10" s="14" t="s">
        <v>18</v>
      </c>
      <c r="B10" s="43">
        <v>13600</v>
      </c>
      <c r="C10" s="44">
        <v>1754.82</v>
      </c>
      <c r="D10" s="45"/>
      <c r="E10" s="46"/>
      <c r="F10" s="42">
        <v>33</v>
      </c>
      <c r="G10" s="47">
        <v>50.93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200</v>
      </c>
      <c r="C11" s="44">
        <v>196.28</v>
      </c>
      <c r="D11" s="45"/>
      <c r="E11" s="46"/>
      <c r="F11" s="42">
        <v>95</v>
      </c>
      <c r="G11" s="47">
        <v>76.349999999999994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374</v>
      </c>
      <c r="C12" s="44">
        <v>86.7</v>
      </c>
      <c r="D12" s="45"/>
      <c r="E12" s="46"/>
      <c r="F12" s="42">
        <v>65</v>
      </c>
      <c r="G12" s="47">
        <v>64.05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37</v>
      </c>
      <c r="C13" s="44">
        <v>49.12</v>
      </c>
      <c r="D13" s="45"/>
      <c r="E13" s="46"/>
      <c r="F13" s="65">
        <v>721</v>
      </c>
      <c r="G13" s="66">
        <v>333.01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214</v>
      </c>
      <c r="C14" s="44">
        <v>113.86</v>
      </c>
      <c r="D14" s="45"/>
      <c r="E14" s="46"/>
      <c r="F14" s="67">
        <v>39</v>
      </c>
      <c r="G14" s="68">
        <v>53.39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97200</v>
      </c>
      <c r="C15" s="44">
        <v>10846.8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231</v>
      </c>
      <c r="C16" s="44">
        <v>70.75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1637</v>
      </c>
      <c r="C17" s="44">
        <v>250.28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752</v>
      </c>
      <c r="C18" s="44">
        <v>128.84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99</v>
      </c>
      <c r="C19" s="44">
        <v>56.04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76</v>
      </c>
      <c r="C20" s="44">
        <v>53.47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39000</v>
      </c>
      <c r="C21" s="79">
        <v>4704.68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4122</v>
      </c>
      <c r="C22" s="82">
        <v>504.6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27540</v>
      </c>
      <c r="C23" s="79">
        <v>3139.32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868</v>
      </c>
      <c r="C24" s="79">
        <v>141.79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655</v>
      </c>
      <c r="C25" s="79">
        <v>139.91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6660</v>
      </c>
      <c r="C26" s="30">
        <v>858.39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843</v>
      </c>
      <c r="C27" s="87">
        <v>171.82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1679</v>
      </c>
      <c r="C28" s="87">
        <v>232.21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28753.21</v>
      </c>
      <c r="D31" s="28">
        <f>SUM(D5:D24)</f>
        <v>1290</v>
      </c>
      <c r="E31" s="99">
        <f>SUM(E5:E24)</f>
        <v>184.76</v>
      </c>
      <c r="F31" s="28">
        <f>SUM(F5:F28)</f>
        <v>2164</v>
      </c>
      <c r="G31" s="99">
        <f>SUM(G5:G28)</f>
        <v>2119.89</v>
      </c>
      <c r="H31" s="107">
        <f>SUM(H5:H30)</f>
        <v>1</v>
      </c>
      <c r="I31" s="108">
        <f>SUM(I5:I30)</f>
        <v>68.930000000000007</v>
      </c>
      <c r="J31" s="107">
        <f>SUM(J5:J30)</f>
        <v>117200</v>
      </c>
      <c r="K31" s="108">
        <f>SUM(K5:K30)</f>
        <v>547.14</v>
      </c>
      <c r="L31" s="101">
        <f>SUM(L5:L24)</f>
        <v>1140</v>
      </c>
      <c r="M31" s="99">
        <f>SUM(M5:M24)</f>
        <v>233.2</v>
      </c>
      <c r="N31" s="101">
        <f>SUM(N5:N24)</f>
        <v>16500</v>
      </c>
      <c r="O31" s="99">
        <f>SUM(O5:O24)</f>
        <v>542.41000000000008</v>
      </c>
      <c r="P31" s="28">
        <f t="shared" ref="P31" si="0">SUM(P6:P24)</f>
        <v>24</v>
      </c>
      <c r="Q31" s="108">
        <f>SUM(Q5:Q30)</f>
        <v>1252.1100000000001</v>
      </c>
    </row>
    <row r="32" spans="1:17" x14ac:dyDescent="0.25">
      <c r="B32" s="109">
        <f>SUM(B5:B31)</f>
        <v>237673</v>
      </c>
      <c r="C32" s="104">
        <f>SUM(C5:C30)</f>
        <v>28753.21</v>
      </c>
      <c r="D32" s="28">
        <f>SUM(D5:D28)</f>
        <v>1290</v>
      </c>
      <c r="E32" s="99">
        <f>SUM(E5:E28)</f>
        <v>184.76</v>
      </c>
      <c r="F32" s="28">
        <f>SUM(F5:F28)</f>
        <v>2164</v>
      </c>
      <c r="G32" s="99">
        <f>SUM(G5:G28)</f>
        <v>2119.89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16500</v>
      </c>
      <c r="O32" s="99">
        <f>SUM(O5:O28)</f>
        <v>542.41000000000008</v>
      </c>
      <c r="P32" s="28">
        <f>SUM(P6:P28)</f>
        <v>24</v>
      </c>
      <c r="Q32" s="99">
        <f>SUM(Q5:Q28)</f>
        <v>1252.1100000000001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Q32"/>
  <sheetViews>
    <sheetView workbookViewId="0">
      <selection activeCell="Q9" sqref="Q9"/>
    </sheetView>
  </sheetViews>
  <sheetFormatPr defaultRowHeight="15" x14ac:dyDescent="0.25"/>
  <cols>
    <col min="3" max="3" width="12.7109375" bestFit="1" customWidth="1"/>
    <col min="7" max="7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8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597</v>
      </c>
      <c r="C5" s="16">
        <v>111.56</v>
      </c>
      <c r="D5" s="17">
        <v>0</v>
      </c>
      <c r="E5" s="18">
        <v>15.53</v>
      </c>
      <c r="F5" s="19">
        <v>59</v>
      </c>
      <c r="G5" s="20">
        <v>177</v>
      </c>
      <c r="H5" s="21">
        <v>0</v>
      </c>
      <c r="I5" s="22">
        <v>73.41</v>
      </c>
      <c r="J5" s="23">
        <v>45200</v>
      </c>
      <c r="K5" s="24">
        <v>356.34</v>
      </c>
      <c r="L5" s="25">
        <v>1170</v>
      </c>
      <c r="M5" s="22">
        <v>233.38</v>
      </c>
      <c r="N5" s="25">
        <v>1600</v>
      </c>
      <c r="O5" s="26">
        <v>39.369999999999997</v>
      </c>
      <c r="P5" s="27">
        <v>773</v>
      </c>
      <c r="Q5" s="18">
        <v>864.78</v>
      </c>
    </row>
    <row r="6" spans="1:17" ht="16.5" thickBot="1" x14ac:dyDescent="0.3">
      <c r="A6" s="28" t="s">
        <v>14</v>
      </c>
      <c r="B6" s="29">
        <v>638</v>
      </c>
      <c r="C6" s="30">
        <v>172.07</v>
      </c>
      <c r="D6" s="31">
        <v>1461</v>
      </c>
      <c r="E6" s="32">
        <v>203.15</v>
      </c>
      <c r="F6" s="33">
        <v>331</v>
      </c>
      <c r="G6" s="34">
        <v>842</v>
      </c>
      <c r="H6" s="35"/>
      <c r="I6" s="36"/>
      <c r="J6" s="37"/>
      <c r="K6" s="36"/>
      <c r="L6" s="38"/>
      <c r="M6" s="39"/>
      <c r="N6" s="40">
        <v>2900</v>
      </c>
      <c r="O6" s="41">
        <v>393.66</v>
      </c>
      <c r="P6" s="42">
        <v>14</v>
      </c>
      <c r="Q6" s="32">
        <v>66.27</v>
      </c>
    </row>
    <row r="7" spans="1:17" ht="15.75" x14ac:dyDescent="0.25">
      <c r="A7" s="14" t="s">
        <v>15</v>
      </c>
      <c r="B7" s="43">
        <v>33600</v>
      </c>
      <c r="C7" s="44">
        <v>4037.31</v>
      </c>
      <c r="D7" s="45"/>
      <c r="E7" s="46"/>
      <c r="F7" s="42">
        <v>15</v>
      </c>
      <c r="G7" s="47">
        <v>122.12</v>
      </c>
      <c r="H7" s="45"/>
      <c r="I7" s="48"/>
      <c r="J7" s="49"/>
      <c r="K7" s="48"/>
      <c r="L7" s="49"/>
      <c r="M7" s="48"/>
      <c r="N7" s="50">
        <v>400</v>
      </c>
      <c r="O7" s="51">
        <v>39.369999999999997</v>
      </c>
      <c r="P7" s="42">
        <v>0</v>
      </c>
      <c r="Q7" s="52">
        <v>51.54</v>
      </c>
    </row>
    <row r="8" spans="1:17" ht="15.75" x14ac:dyDescent="0.25">
      <c r="A8" s="14" t="s">
        <v>16</v>
      </c>
      <c r="B8" s="43">
        <v>6480</v>
      </c>
      <c r="C8" s="44">
        <v>791.96</v>
      </c>
      <c r="D8" s="45"/>
      <c r="E8" s="46"/>
      <c r="F8" s="42">
        <v>16</v>
      </c>
      <c r="G8" s="47">
        <v>171.82</v>
      </c>
      <c r="H8" s="45"/>
      <c r="I8" s="48"/>
      <c r="J8" s="49"/>
      <c r="K8" s="48"/>
      <c r="L8" s="49"/>
      <c r="M8" s="48"/>
      <c r="N8" s="53">
        <v>0</v>
      </c>
      <c r="O8" s="54">
        <v>39.369999999999997</v>
      </c>
      <c r="P8" s="42">
        <v>4</v>
      </c>
      <c r="Q8" s="52">
        <v>55.75</v>
      </c>
    </row>
    <row r="9" spans="1:17" ht="15.75" x14ac:dyDescent="0.25">
      <c r="A9" s="14" t="s">
        <v>17</v>
      </c>
      <c r="B9" s="55">
        <v>3501</v>
      </c>
      <c r="C9" s="44">
        <v>435.36</v>
      </c>
      <c r="D9" s="45"/>
      <c r="E9" s="56"/>
      <c r="F9" s="42">
        <v>33</v>
      </c>
      <c r="G9" s="47">
        <v>51.93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51.54</v>
      </c>
    </row>
    <row r="10" spans="1:17" ht="17.25" customHeight="1" x14ac:dyDescent="0.25">
      <c r="A10" s="14" t="s">
        <v>18</v>
      </c>
      <c r="B10" s="43">
        <v>16900</v>
      </c>
      <c r="C10" s="44">
        <v>2078.4299999999998</v>
      </c>
      <c r="D10" s="45"/>
      <c r="E10" s="46"/>
      <c r="F10" s="42">
        <v>95</v>
      </c>
      <c r="G10" s="47">
        <v>148.77000000000001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120</v>
      </c>
      <c r="C11" s="44">
        <v>188.06</v>
      </c>
      <c r="D11" s="45"/>
      <c r="E11" s="46"/>
      <c r="F11" s="42">
        <v>65</v>
      </c>
      <c r="G11" s="47">
        <v>136.47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170</v>
      </c>
      <c r="C12" s="44">
        <v>63.96</v>
      </c>
      <c r="D12" s="45"/>
      <c r="E12" s="46"/>
      <c r="F12" s="42">
        <v>721</v>
      </c>
      <c r="G12" s="47">
        <v>2291.5300000000002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41</v>
      </c>
      <c r="C13" s="44">
        <v>49.57</v>
      </c>
      <c r="D13" s="45"/>
      <c r="E13" s="46"/>
      <c r="F13" s="65">
        <v>39</v>
      </c>
      <c r="G13" s="66">
        <v>125.81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271</v>
      </c>
      <c r="C14" s="44">
        <v>120.21</v>
      </c>
      <c r="D14" s="45"/>
      <c r="E14" s="46"/>
      <c r="F14" s="67">
        <v>790</v>
      </c>
      <c r="G14" s="68">
        <v>1158.3599999999999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108600</v>
      </c>
      <c r="C15" s="44">
        <v>11992.59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236</v>
      </c>
      <c r="C16" s="44">
        <v>71.31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1559</v>
      </c>
      <c r="C17" s="44">
        <v>241.59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909</v>
      </c>
      <c r="C18" s="44">
        <v>146.36000000000001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112</v>
      </c>
      <c r="C19" s="44">
        <v>57.48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86</v>
      </c>
      <c r="C20" s="44">
        <v>54.59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44100</v>
      </c>
      <c r="C21" s="79">
        <v>5220.29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4370</v>
      </c>
      <c r="C22" s="82">
        <v>532.26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29400</v>
      </c>
      <c r="C23" s="79">
        <v>3316.12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952</v>
      </c>
      <c r="C24" s="79">
        <v>151.13999999999999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784</v>
      </c>
      <c r="C25" s="79">
        <v>154.30000000000001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4320</v>
      </c>
      <c r="C26" s="30">
        <v>618.07000000000005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1054</v>
      </c>
      <c r="C27" s="87">
        <v>195.34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2057</v>
      </c>
      <c r="C28" s="87">
        <v>274.35000000000002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31074.279999999995</v>
      </c>
      <c r="D31" s="28">
        <f>SUM(D5:D24)</f>
        <v>1461</v>
      </c>
      <c r="E31" s="99">
        <f>SUM(E5:E24)</f>
        <v>218.68</v>
      </c>
      <c r="F31" s="28">
        <f>SUM(F5:F28)</f>
        <v>2164</v>
      </c>
      <c r="G31" s="99">
        <f>SUM(G5:G28)</f>
        <v>5225.8100000000004</v>
      </c>
      <c r="H31" s="107">
        <f>SUM(H5:H30)</f>
        <v>0</v>
      </c>
      <c r="I31" s="108">
        <f>SUM(I5:I30)</f>
        <v>73.41</v>
      </c>
      <c r="J31" s="107">
        <f>SUM(J5:J30)</f>
        <v>45200</v>
      </c>
      <c r="K31" s="108">
        <f>SUM(K5:K30)</f>
        <v>356.34</v>
      </c>
      <c r="L31" s="101">
        <f>SUM(L5:L24)</f>
        <v>1170</v>
      </c>
      <c r="M31" s="99">
        <f>SUM(M5:M24)</f>
        <v>233.38</v>
      </c>
      <c r="N31" s="101">
        <f>SUM(N5:N24)</f>
        <v>4900</v>
      </c>
      <c r="O31" s="99">
        <f>SUM(O5:O24)</f>
        <v>511.77000000000004</v>
      </c>
      <c r="P31" s="28">
        <f t="shared" ref="P31" si="0">SUM(P6:P24)</f>
        <v>18</v>
      </c>
      <c r="Q31" s="108">
        <f>SUM(Q5:Q30)</f>
        <v>1089.8799999999999</v>
      </c>
    </row>
    <row r="32" spans="1:17" x14ac:dyDescent="0.25">
      <c r="B32" s="109">
        <f>SUM(B5:B31)</f>
        <v>260857</v>
      </c>
      <c r="C32" s="104">
        <f>SUM(C5:C30)</f>
        <v>31074.279999999995</v>
      </c>
      <c r="D32" s="28">
        <f>SUM(D5:D28)</f>
        <v>1461</v>
      </c>
      <c r="E32" s="99">
        <f>SUM(E5:E28)</f>
        <v>218.68</v>
      </c>
      <c r="F32" s="28">
        <f>SUM(F5:F28)</f>
        <v>2164</v>
      </c>
      <c r="G32" s="99">
        <f>SUM(G5:G28)</f>
        <v>5225.8100000000004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4900</v>
      </c>
      <c r="O32" s="99">
        <f>SUM(O5:O28)</f>
        <v>511.77000000000004</v>
      </c>
      <c r="P32" s="28">
        <f>SUM(P6:P28)</f>
        <v>18</v>
      </c>
      <c r="Q32" s="99">
        <f>SUM(Q5:Q28)</f>
        <v>1089.8799999999999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32"/>
  <sheetViews>
    <sheetView workbookViewId="0">
      <selection activeCell="L5" sqref="L5"/>
    </sheetView>
  </sheetViews>
  <sheetFormatPr defaultRowHeight="15" x14ac:dyDescent="0.25"/>
  <cols>
    <col min="3" max="3" width="12.7109375" bestFit="1" customWidth="1"/>
    <col min="7" max="7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68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568</v>
      </c>
      <c r="C5" s="16">
        <v>108.34</v>
      </c>
      <c r="D5" s="17">
        <v>0</v>
      </c>
      <c r="E5" s="18">
        <v>15.53</v>
      </c>
      <c r="F5" s="19">
        <v>31</v>
      </c>
      <c r="G5" s="20">
        <v>198.34</v>
      </c>
      <c r="H5" s="21">
        <v>5</v>
      </c>
      <c r="I5" s="22">
        <v>97.31</v>
      </c>
      <c r="J5" s="23">
        <v>105700</v>
      </c>
      <c r="K5" s="24">
        <v>550.59</v>
      </c>
      <c r="L5" s="25">
        <v>1560</v>
      </c>
      <c r="M5" s="22">
        <v>235.65</v>
      </c>
      <c r="N5" s="25">
        <v>0</v>
      </c>
      <c r="O5" s="26">
        <v>43.31</v>
      </c>
      <c r="P5" s="27">
        <v>0</v>
      </c>
      <c r="Q5" s="18">
        <v>51.54</v>
      </c>
    </row>
    <row r="6" spans="1:17" ht="16.5" thickBot="1" x14ac:dyDescent="0.3">
      <c r="A6" s="28" t="s">
        <v>14</v>
      </c>
      <c r="B6" s="29">
        <v>495</v>
      </c>
      <c r="C6" s="30">
        <v>156.03</v>
      </c>
      <c r="D6" s="31">
        <v>1161</v>
      </c>
      <c r="E6" s="32">
        <v>167.11</v>
      </c>
      <c r="F6" s="33">
        <v>385</v>
      </c>
      <c r="G6" s="34">
        <v>1138.94</v>
      </c>
      <c r="H6" s="35"/>
      <c r="I6" s="36"/>
      <c r="J6" s="37"/>
      <c r="K6" s="36"/>
      <c r="L6" s="38"/>
      <c r="M6" s="39"/>
      <c r="N6" s="40">
        <v>1900</v>
      </c>
      <c r="O6" s="41">
        <v>43.31</v>
      </c>
      <c r="P6" s="42">
        <v>18</v>
      </c>
      <c r="Q6" s="32">
        <v>66.27</v>
      </c>
    </row>
    <row r="7" spans="1:17" ht="15.75" x14ac:dyDescent="0.25">
      <c r="A7" s="14" t="s">
        <v>15</v>
      </c>
      <c r="B7" s="43">
        <v>29400</v>
      </c>
      <c r="C7" s="44">
        <v>3605.97</v>
      </c>
      <c r="D7" s="45"/>
      <c r="E7" s="46"/>
      <c r="F7" s="42">
        <v>15</v>
      </c>
      <c r="G7" s="47">
        <v>146.34</v>
      </c>
      <c r="H7" s="45"/>
      <c r="I7" s="48"/>
      <c r="J7" s="49"/>
      <c r="K7" s="48"/>
      <c r="L7" s="49"/>
      <c r="M7" s="48"/>
      <c r="N7" s="50">
        <v>100</v>
      </c>
      <c r="O7" s="51">
        <v>433.03</v>
      </c>
      <c r="P7" s="42">
        <v>912</v>
      </c>
      <c r="Q7" s="52">
        <v>1010.98</v>
      </c>
    </row>
    <row r="8" spans="1:17" ht="15.75" x14ac:dyDescent="0.25">
      <c r="A8" s="14" t="s">
        <v>16</v>
      </c>
      <c r="B8" s="43">
        <v>5760</v>
      </c>
      <c r="C8" s="44">
        <v>711.68</v>
      </c>
      <c r="D8" s="45"/>
      <c r="E8" s="46"/>
      <c r="F8" s="42">
        <v>12</v>
      </c>
      <c r="G8" s="47">
        <v>205.98</v>
      </c>
      <c r="H8" s="45"/>
      <c r="I8" s="48"/>
      <c r="J8" s="49"/>
      <c r="K8" s="48"/>
      <c r="L8" s="49"/>
      <c r="M8" s="48"/>
      <c r="N8" s="53">
        <v>500</v>
      </c>
      <c r="O8" s="54">
        <v>43.31</v>
      </c>
      <c r="P8" s="42">
        <v>0</v>
      </c>
      <c r="Q8" s="52">
        <v>51.54</v>
      </c>
    </row>
    <row r="9" spans="1:17" ht="15.75" x14ac:dyDescent="0.25">
      <c r="A9" s="14" t="s">
        <v>17</v>
      </c>
      <c r="B9" s="55">
        <v>3154</v>
      </c>
      <c r="C9" s="44">
        <v>396.67</v>
      </c>
      <c r="D9" s="45"/>
      <c r="E9" s="56"/>
      <c r="F9" s="42">
        <v>19</v>
      </c>
      <c r="G9" s="47">
        <v>60.64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51.54</v>
      </c>
    </row>
    <row r="10" spans="1:17" ht="17.25" customHeight="1" x14ac:dyDescent="0.25">
      <c r="A10" s="14" t="s">
        <v>18</v>
      </c>
      <c r="B10" s="43">
        <v>13600</v>
      </c>
      <c r="C10" s="44">
        <v>1741.62</v>
      </c>
      <c r="D10" s="45"/>
      <c r="E10" s="46"/>
      <c r="F10" s="42">
        <v>35</v>
      </c>
      <c r="G10" s="47">
        <v>148.80000000000001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40</v>
      </c>
      <c r="C11" s="44">
        <v>179.85</v>
      </c>
      <c r="D11" s="45"/>
      <c r="E11" s="46"/>
      <c r="F11" s="42">
        <v>520</v>
      </c>
      <c r="G11" s="47">
        <v>2468.9299999999998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255</v>
      </c>
      <c r="C12" s="44">
        <v>73.430000000000007</v>
      </c>
      <c r="D12" s="45"/>
      <c r="E12" s="46"/>
      <c r="F12" s="42">
        <v>35</v>
      </c>
      <c r="G12" s="47">
        <v>149.37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36</v>
      </c>
      <c r="C13" s="44">
        <v>49.01</v>
      </c>
      <c r="D13" s="45"/>
      <c r="E13" s="46"/>
      <c r="F13" s="65">
        <v>66</v>
      </c>
      <c r="G13" s="66">
        <v>163.07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349</v>
      </c>
      <c r="C14" s="44">
        <v>128.91999999999999</v>
      </c>
      <c r="D14" s="45"/>
      <c r="E14" s="46"/>
      <c r="F14" s="67">
        <v>556</v>
      </c>
      <c r="G14" s="68">
        <v>1003.98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94000</v>
      </c>
      <c r="C15" s="44">
        <v>10505.65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297</v>
      </c>
      <c r="C16" s="44">
        <v>78.11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1574</v>
      </c>
      <c r="C17" s="44">
        <v>243.26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772</v>
      </c>
      <c r="C18" s="44">
        <v>125.5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99</v>
      </c>
      <c r="C19" s="44">
        <v>56.04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76</v>
      </c>
      <c r="C20" s="44">
        <v>53.47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39000</v>
      </c>
      <c r="C21" s="79">
        <v>4704.68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3714</v>
      </c>
      <c r="C22" s="82">
        <v>459.11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25980</v>
      </c>
      <c r="C23" s="79">
        <v>2981.81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1045</v>
      </c>
      <c r="C24" s="79">
        <v>161.52000000000001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712</v>
      </c>
      <c r="C25" s="79">
        <v>146.26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3780</v>
      </c>
      <c r="C26" s="30">
        <v>562.62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876</v>
      </c>
      <c r="C27" s="87">
        <v>175.49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1535</v>
      </c>
      <c r="C28" s="87">
        <v>216.15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27621.190000000002</v>
      </c>
      <c r="D31" s="28">
        <f>SUM(D5:D24)</f>
        <v>1161</v>
      </c>
      <c r="E31" s="99">
        <f>SUM(E5:E24)</f>
        <v>182.64000000000001</v>
      </c>
      <c r="F31" s="28">
        <f>SUM(F5:F28)</f>
        <v>1674</v>
      </c>
      <c r="G31" s="99">
        <f>SUM(G5:G28)</f>
        <v>5684.3899999999994</v>
      </c>
      <c r="H31" s="107">
        <f>SUM(H5:H30)</f>
        <v>5</v>
      </c>
      <c r="I31" s="108">
        <f>SUM(I5:I30)</f>
        <v>97.31</v>
      </c>
      <c r="J31" s="107">
        <f>SUM(J5:J30)</f>
        <v>105700</v>
      </c>
      <c r="K31" s="108">
        <f>SUM(K5:K30)</f>
        <v>550.59</v>
      </c>
      <c r="L31" s="101">
        <f>SUM(L5:L24)</f>
        <v>1560</v>
      </c>
      <c r="M31" s="99">
        <f>SUM(M5:M24)</f>
        <v>235.65</v>
      </c>
      <c r="N31" s="101">
        <f>SUM(N5:N24)</f>
        <v>2500</v>
      </c>
      <c r="O31" s="99">
        <f>SUM(O5:O24)</f>
        <v>562.96</v>
      </c>
      <c r="P31" s="28">
        <f t="shared" ref="P31" si="0">SUM(P6:P24)</f>
        <v>930</v>
      </c>
      <c r="Q31" s="108">
        <f>SUM(Q5:Q30)</f>
        <v>1231.8699999999999</v>
      </c>
    </row>
    <row r="32" spans="1:17" x14ac:dyDescent="0.25">
      <c r="B32" s="109">
        <f>SUM(B5:B31)</f>
        <v>227117</v>
      </c>
      <c r="C32" s="104">
        <f>SUM(C5:C30)</f>
        <v>27621.190000000002</v>
      </c>
      <c r="D32" s="28">
        <f>SUM(D5:D28)</f>
        <v>1161</v>
      </c>
      <c r="E32" s="99">
        <f>SUM(E5:E28)</f>
        <v>182.64000000000001</v>
      </c>
      <c r="F32" s="28">
        <f>SUM(F5:F28)</f>
        <v>1674</v>
      </c>
      <c r="G32" s="99">
        <f>SUM(G5:G28)</f>
        <v>5684.3899999999994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2500</v>
      </c>
      <c r="O32" s="99">
        <f>SUM(O5:O28)</f>
        <v>562.96</v>
      </c>
      <c r="P32" s="28">
        <f>SUM(P6:P28)</f>
        <v>930</v>
      </c>
      <c r="Q32" s="99">
        <f>SUM(Q5:Q28)</f>
        <v>1231.8699999999999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32"/>
  <sheetViews>
    <sheetView workbookViewId="0">
      <selection activeCell="K5" sqref="K5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70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616</v>
      </c>
      <c r="C5" s="16">
        <v>113.68</v>
      </c>
      <c r="D5" s="17">
        <v>0</v>
      </c>
      <c r="E5" s="18">
        <v>15.53</v>
      </c>
      <c r="F5" s="19">
        <v>614</v>
      </c>
      <c r="G5" s="20">
        <v>915.3</v>
      </c>
      <c r="H5" s="21">
        <v>0</v>
      </c>
      <c r="I5" s="22">
        <v>96.09</v>
      </c>
      <c r="J5" s="23">
        <v>227000</v>
      </c>
      <c r="K5" s="24">
        <v>872.04</v>
      </c>
      <c r="L5" s="25">
        <v>2070</v>
      </c>
      <c r="M5" s="22">
        <v>237.17</v>
      </c>
      <c r="N5" s="25">
        <v>2400</v>
      </c>
      <c r="O5" s="26">
        <v>40.71</v>
      </c>
      <c r="P5" s="27">
        <v>918</v>
      </c>
      <c r="Q5" s="18">
        <v>1024.56</v>
      </c>
    </row>
    <row r="6" spans="1:17" ht="16.5" thickBot="1" x14ac:dyDescent="0.3">
      <c r="A6" s="28" t="s">
        <v>14</v>
      </c>
      <c r="B6" s="29">
        <v>487</v>
      </c>
      <c r="C6" s="30">
        <v>155.24</v>
      </c>
      <c r="D6" s="31">
        <v>1123</v>
      </c>
      <c r="E6" s="32">
        <v>162.53</v>
      </c>
      <c r="F6" s="33">
        <v>36</v>
      </c>
      <c r="G6" s="34">
        <v>169.81</v>
      </c>
      <c r="H6" s="35"/>
      <c r="I6" s="36"/>
      <c r="J6" s="37"/>
      <c r="K6" s="36"/>
      <c r="L6" s="38"/>
      <c r="M6" s="39"/>
      <c r="N6" s="40">
        <v>202800</v>
      </c>
      <c r="O6" s="41">
        <v>354.29</v>
      </c>
      <c r="P6" s="42">
        <v>15</v>
      </c>
      <c r="Q6" s="32">
        <v>57.42</v>
      </c>
    </row>
    <row r="7" spans="1:17" ht="15.75" x14ac:dyDescent="0.25">
      <c r="A7" s="14" t="s">
        <v>15</v>
      </c>
      <c r="B7" s="43">
        <v>25800</v>
      </c>
      <c r="C7" s="44">
        <v>3236.25</v>
      </c>
      <c r="D7" s="45"/>
      <c r="E7" s="46"/>
      <c r="F7" s="42">
        <v>37</v>
      </c>
      <c r="G7" s="47">
        <v>583.29</v>
      </c>
      <c r="H7" s="45"/>
      <c r="I7" s="48"/>
      <c r="J7" s="49"/>
      <c r="K7" s="48"/>
      <c r="L7" s="49"/>
      <c r="M7" s="48"/>
      <c r="N7" s="50">
        <v>400</v>
      </c>
      <c r="O7" s="51">
        <v>39.369999999999997</v>
      </c>
      <c r="P7" s="42">
        <v>0</v>
      </c>
      <c r="Q7" s="52">
        <v>51.54</v>
      </c>
    </row>
    <row r="8" spans="1:17" ht="15.75" x14ac:dyDescent="0.25">
      <c r="A8" s="14" t="s">
        <v>16</v>
      </c>
      <c r="B8" s="43">
        <v>4720</v>
      </c>
      <c r="C8" s="44">
        <v>595.72</v>
      </c>
      <c r="D8" s="45"/>
      <c r="E8" s="46"/>
      <c r="F8" s="42">
        <v>17</v>
      </c>
      <c r="G8" s="47">
        <v>122.12</v>
      </c>
      <c r="H8" s="45"/>
      <c r="I8" s="48"/>
      <c r="J8" s="49"/>
      <c r="K8" s="48"/>
      <c r="L8" s="49"/>
      <c r="M8" s="48"/>
      <c r="N8" s="53">
        <v>0</v>
      </c>
      <c r="O8" s="54">
        <v>39.369999999999997</v>
      </c>
      <c r="P8" s="42">
        <v>0</v>
      </c>
      <c r="Q8" s="52">
        <v>51.54</v>
      </c>
    </row>
    <row r="9" spans="1:17" ht="15.75" x14ac:dyDescent="0.25">
      <c r="A9" s="14" t="s">
        <v>17</v>
      </c>
      <c r="B9" s="55">
        <v>2678</v>
      </c>
      <c r="C9" s="44">
        <v>343.6</v>
      </c>
      <c r="D9" s="45"/>
      <c r="E9" s="56"/>
      <c r="F9" s="42">
        <v>19</v>
      </c>
      <c r="G9" s="47">
        <v>171.82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51.54</v>
      </c>
    </row>
    <row r="10" spans="1:17" ht="17.25" customHeight="1" x14ac:dyDescent="0.25">
      <c r="A10" s="14" t="s">
        <v>18</v>
      </c>
      <c r="B10" s="43">
        <v>14500</v>
      </c>
      <c r="C10" s="44">
        <v>1832.25</v>
      </c>
      <c r="D10" s="45"/>
      <c r="E10" s="46"/>
      <c r="F10" s="42">
        <v>177</v>
      </c>
      <c r="G10" s="47">
        <v>110.97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1440</v>
      </c>
      <c r="C11" s="44">
        <v>323.63</v>
      </c>
      <c r="D11" s="45"/>
      <c r="E11" s="46"/>
      <c r="F11" s="42">
        <v>71</v>
      </c>
      <c r="G11" s="47">
        <v>138.93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194</v>
      </c>
      <c r="C12" s="44">
        <v>66.63</v>
      </c>
      <c r="D12" s="45"/>
      <c r="E12" s="46"/>
      <c r="F12" s="42">
        <v>41</v>
      </c>
      <c r="G12" s="47">
        <v>126.63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44</v>
      </c>
      <c r="C13" s="44">
        <v>49.91</v>
      </c>
      <c r="D13" s="45"/>
      <c r="E13" s="46"/>
      <c r="F13" s="65">
        <v>577</v>
      </c>
      <c r="G13" s="66">
        <v>2207.71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364</v>
      </c>
      <c r="C14" s="44">
        <v>130.59</v>
      </c>
      <c r="D14" s="45"/>
      <c r="E14" s="46"/>
      <c r="F14" s="67">
        <v>46</v>
      </c>
      <c r="G14" s="68">
        <v>128.68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92200</v>
      </c>
      <c r="C15" s="44">
        <v>10284.299999999999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659</v>
      </c>
      <c r="C16" s="44">
        <v>118.48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1648</v>
      </c>
      <c r="C17" s="44">
        <v>251.52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700</v>
      </c>
      <c r="C18" s="44">
        <v>123.05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103</v>
      </c>
      <c r="C19" s="44">
        <v>56.49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79</v>
      </c>
      <c r="C20" s="44">
        <v>53.81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36300</v>
      </c>
      <c r="C21" s="79">
        <v>4431.71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3310</v>
      </c>
      <c r="C22" s="82">
        <v>414.07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23220</v>
      </c>
      <c r="C23" s="79">
        <v>2671.71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1014</v>
      </c>
      <c r="C24" s="79">
        <v>158.06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624</v>
      </c>
      <c r="C25" s="79">
        <v>136.46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3360</v>
      </c>
      <c r="C26" s="30">
        <v>519.48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1026</v>
      </c>
      <c r="C27" s="87">
        <v>192.22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1363</v>
      </c>
      <c r="C28" s="87">
        <v>196.98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26455.84</v>
      </c>
      <c r="D31" s="28">
        <f>SUM(D5:D24)</f>
        <v>1123</v>
      </c>
      <c r="E31" s="99">
        <f>SUM(E5:E24)</f>
        <v>178.06</v>
      </c>
      <c r="F31" s="28">
        <f>SUM(F5:F28)</f>
        <v>1635</v>
      </c>
      <c r="G31" s="99">
        <f>SUM(G5:G28)</f>
        <v>4675.26</v>
      </c>
      <c r="H31" s="107">
        <f>SUM(H5:H30)</f>
        <v>0</v>
      </c>
      <c r="I31" s="108">
        <f>SUM(I5:I30)</f>
        <v>96.09</v>
      </c>
      <c r="J31" s="107">
        <f>SUM(J5:J30)</f>
        <v>227000</v>
      </c>
      <c r="K31" s="108">
        <f>SUM(K5:K30)</f>
        <v>872.04</v>
      </c>
      <c r="L31" s="101">
        <f>SUM(L5:L24)</f>
        <v>2070</v>
      </c>
      <c r="M31" s="99">
        <f>SUM(M5:M24)</f>
        <v>237.17</v>
      </c>
      <c r="N31" s="101">
        <f>SUM(N5:N24)</f>
        <v>205600</v>
      </c>
      <c r="O31" s="99">
        <f>SUM(O5:O24)</f>
        <v>473.74</v>
      </c>
      <c r="P31" s="28">
        <f t="shared" ref="P31" si="0">SUM(P6:P24)</f>
        <v>15</v>
      </c>
      <c r="Q31" s="108">
        <f>SUM(Q5:Q30)</f>
        <v>1236.5999999999999</v>
      </c>
    </row>
    <row r="32" spans="1:17" x14ac:dyDescent="0.25">
      <c r="B32" s="109">
        <f>SUM(B5:B31)</f>
        <v>216449</v>
      </c>
      <c r="C32" s="104">
        <f>SUM(C5:C30)</f>
        <v>26455.84</v>
      </c>
      <c r="D32" s="28">
        <f>SUM(D5:D28)</f>
        <v>1123</v>
      </c>
      <c r="E32" s="99">
        <f>SUM(E5:E28)</f>
        <v>178.06</v>
      </c>
      <c r="F32" s="28">
        <f>SUM(F5:F28)</f>
        <v>1635</v>
      </c>
      <c r="G32" s="99">
        <f>SUM(G5:G28)</f>
        <v>4675.26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205600</v>
      </c>
      <c r="O32" s="99">
        <f>SUM(O5:O28)</f>
        <v>473.74</v>
      </c>
      <c r="P32" s="28">
        <f>SUM(P6:P28)</f>
        <v>15</v>
      </c>
      <c r="Q32" s="99">
        <f>SUM(Q5:Q28)</f>
        <v>1236.5999999999999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2"/>
  <sheetViews>
    <sheetView workbookViewId="0">
      <selection activeCell="C5" sqref="C5"/>
    </sheetView>
  </sheetViews>
  <sheetFormatPr defaultRowHeight="15" x14ac:dyDescent="0.25"/>
  <cols>
    <col min="3" max="3" width="11.5703125" bestFit="1" customWidth="1"/>
    <col min="7" max="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 t="s">
        <v>47</v>
      </c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5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13</v>
      </c>
      <c r="B5" s="15">
        <v>890</v>
      </c>
      <c r="C5" s="16">
        <v>171.59</v>
      </c>
      <c r="D5" s="17">
        <v>682</v>
      </c>
      <c r="E5" s="18">
        <v>89.96</v>
      </c>
      <c r="F5" s="19">
        <v>61</v>
      </c>
      <c r="G5" s="20">
        <v>62.41</v>
      </c>
      <c r="H5" s="21">
        <v>0</v>
      </c>
      <c r="I5" s="22">
        <v>20.75</v>
      </c>
      <c r="J5" s="23">
        <v>29600</v>
      </c>
      <c r="K5" s="24">
        <v>241.6</v>
      </c>
      <c r="L5" s="25">
        <v>1980</v>
      </c>
      <c r="M5" s="22">
        <v>32.44</v>
      </c>
      <c r="N5" s="25">
        <v>6900</v>
      </c>
      <c r="O5" s="26">
        <v>318.8</v>
      </c>
      <c r="P5" s="27">
        <v>888</v>
      </c>
      <c r="Q5" s="18">
        <v>769.88</v>
      </c>
    </row>
    <row r="6" spans="1:17" ht="16.5" thickBot="1" x14ac:dyDescent="0.3">
      <c r="A6" s="28" t="s">
        <v>14</v>
      </c>
      <c r="B6" s="29">
        <v>263</v>
      </c>
      <c r="C6" s="30">
        <v>129.4</v>
      </c>
      <c r="D6" s="31">
        <v>0</v>
      </c>
      <c r="E6" s="32">
        <v>13.63</v>
      </c>
      <c r="F6" s="33">
        <v>31</v>
      </c>
      <c r="G6" s="34">
        <v>50.11</v>
      </c>
      <c r="H6" s="35"/>
      <c r="I6" s="36"/>
      <c r="J6" s="37"/>
      <c r="K6" s="36"/>
      <c r="L6" s="38"/>
      <c r="M6" s="39"/>
      <c r="N6" s="40">
        <v>0</v>
      </c>
      <c r="O6" s="41">
        <v>32.04</v>
      </c>
      <c r="P6" s="42">
        <v>32</v>
      </c>
      <c r="Q6" s="32">
        <v>65.84</v>
      </c>
    </row>
    <row r="7" spans="1:17" ht="15.75" x14ac:dyDescent="0.25">
      <c r="A7" s="14" t="s">
        <v>15</v>
      </c>
      <c r="B7" s="43">
        <v>15240</v>
      </c>
      <c r="C7" s="44">
        <v>2059.9699999999998</v>
      </c>
      <c r="D7" s="45"/>
      <c r="E7" s="46"/>
      <c r="F7" s="42">
        <v>21</v>
      </c>
      <c r="G7" s="47">
        <v>49.7</v>
      </c>
      <c r="H7" s="45"/>
      <c r="I7" s="48"/>
      <c r="J7" s="49"/>
      <c r="K7" s="48"/>
      <c r="L7" s="49"/>
      <c r="M7" s="48"/>
      <c r="N7" s="50">
        <v>300</v>
      </c>
      <c r="O7" s="51">
        <v>32.04</v>
      </c>
      <c r="P7" s="42">
        <v>6</v>
      </c>
      <c r="Q7" s="52">
        <v>42.55</v>
      </c>
    </row>
    <row r="8" spans="1:17" ht="15.75" x14ac:dyDescent="0.25">
      <c r="A8" s="14" t="s">
        <v>16</v>
      </c>
      <c r="B8" s="43">
        <v>5120</v>
      </c>
      <c r="C8" s="44">
        <v>658.19</v>
      </c>
      <c r="D8" s="45"/>
      <c r="E8" s="46"/>
      <c r="F8" s="42">
        <v>5</v>
      </c>
      <c r="G8" s="47">
        <v>99.4</v>
      </c>
      <c r="H8" s="45"/>
      <c r="I8" s="48"/>
      <c r="J8" s="49"/>
      <c r="K8" s="48"/>
      <c r="L8" s="49"/>
      <c r="M8" s="48"/>
      <c r="N8" s="53">
        <v>1800</v>
      </c>
      <c r="O8" s="54">
        <v>32.04</v>
      </c>
      <c r="P8" s="42">
        <v>0</v>
      </c>
      <c r="Q8" s="52">
        <v>33.39</v>
      </c>
    </row>
    <row r="9" spans="1:17" ht="15.75" x14ac:dyDescent="0.25">
      <c r="A9" s="14" t="s">
        <v>17</v>
      </c>
      <c r="B9" s="55">
        <v>509</v>
      </c>
      <c r="C9" s="44">
        <v>98.2</v>
      </c>
      <c r="D9" s="45"/>
      <c r="E9" s="56"/>
      <c r="F9" s="42">
        <v>11</v>
      </c>
      <c r="G9" s="47">
        <v>49.7</v>
      </c>
      <c r="H9" s="45"/>
      <c r="I9" s="48"/>
      <c r="J9" s="49"/>
      <c r="K9" s="48"/>
      <c r="L9" s="49"/>
      <c r="M9" s="48"/>
      <c r="N9" s="49"/>
      <c r="O9" s="57"/>
      <c r="P9" s="42">
        <v>15</v>
      </c>
      <c r="Q9" s="58">
        <v>46.83</v>
      </c>
    </row>
    <row r="10" spans="1:17" ht="15.75" x14ac:dyDescent="0.25">
      <c r="A10" s="14" t="s">
        <v>18</v>
      </c>
      <c r="B10" s="43">
        <v>6200</v>
      </c>
      <c r="C10" s="44">
        <v>1178.21</v>
      </c>
      <c r="D10" s="45"/>
      <c r="E10" s="46"/>
      <c r="F10" s="42">
        <v>80</v>
      </c>
      <c r="G10" s="47">
        <v>70.2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320</v>
      </c>
      <c r="C11" s="44">
        <v>204.41</v>
      </c>
      <c r="D11" s="45"/>
      <c r="E11" s="46"/>
      <c r="F11" s="42">
        <v>24</v>
      </c>
      <c r="G11" s="47">
        <v>49.7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154</v>
      </c>
      <c r="C12" s="44">
        <v>96.83</v>
      </c>
      <c r="D12" s="45"/>
      <c r="E12" s="46"/>
      <c r="F12" s="42">
        <v>543</v>
      </c>
      <c r="G12" s="47">
        <v>260.02999999999997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43</v>
      </c>
      <c r="C13" s="44">
        <v>49.5</v>
      </c>
      <c r="D13" s="45"/>
      <c r="E13" s="46"/>
      <c r="F13" s="65">
        <v>32</v>
      </c>
      <c r="G13" s="66">
        <v>50.52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272</v>
      </c>
      <c r="C14" s="44">
        <v>118.87</v>
      </c>
      <c r="D14" s="45"/>
      <c r="E14" s="46"/>
      <c r="F14" s="67">
        <v>25</v>
      </c>
      <c r="G14" s="68">
        <v>85.1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87000</v>
      </c>
      <c r="C15" s="44">
        <v>8631.7000000000007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523</v>
      </c>
      <c r="C16" s="44">
        <v>99.66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2076</v>
      </c>
      <c r="C17" s="44">
        <v>272.57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225</v>
      </c>
      <c r="C18" s="44">
        <v>68.52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110</v>
      </c>
      <c r="C19" s="44">
        <v>57.07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151</v>
      </c>
      <c r="C20" s="44">
        <v>60.78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21000</v>
      </c>
      <c r="C21" s="79">
        <v>2522.64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2293</v>
      </c>
      <c r="C22" s="82">
        <v>284.62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17940</v>
      </c>
      <c r="C23" s="79">
        <v>1874.62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443</v>
      </c>
      <c r="C24" s="79">
        <v>91.3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881</v>
      </c>
      <c r="C25" s="79">
        <v>158.32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3180</v>
      </c>
      <c r="C26" s="30">
        <v>484.5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890</v>
      </c>
      <c r="C27" s="87">
        <v>171.59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496</v>
      </c>
      <c r="C28" s="87">
        <v>96.83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19639.89</v>
      </c>
      <c r="D31" s="28">
        <f>SUM(D5:D24)</f>
        <v>682</v>
      </c>
      <c r="E31" s="99">
        <f>SUM(E5:E24)</f>
        <v>103.58999999999999</v>
      </c>
      <c r="F31" s="28">
        <f>SUM(F5:F28)</f>
        <v>833</v>
      </c>
      <c r="G31" s="99">
        <f>SUM(G5:G28)</f>
        <v>826.87</v>
      </c>
      <c r="H31" s="107">
        <f>SUM(H5:H30)</f>
        <v>0</v>
      </c>
      <c r="I31" s="108">
        <f>SUM(I5:I30)</f>
        <v>20.75</v>
      </c>
      <c r="J31" s="107">
        <f>SUM(J5:J30)</f>
        <v>29600</v>
      </c>
      <c r="K31" s="108">
        <f>SUM(K5:K30)</f>
        <v>241.6</v>
      </c>
      <c r="L31" s="101">
        <f>SUM(L5:L24)</f>
        <v>1980</v>
      </c>
      <c r="M31" s="99">
        <f>SUM(M5:M24)</f>
        <v>32.44</v>
      </c>
      <c r="N31" s="101">
        <f>SUM(N5:N24)</f>
        <v>9000</v>
      </c>
      <c r="O31" s="99">
        <f>SUM(O5:O24)</f>
        <v>414.92000000000007</v>
      </c>
      <c r="P31" s="28">
        <f t="shared" ref="P31" si="0">SUM(P6:P24)</f>
        <v>53</v>
      </c>
      <c r="Q31" s="108">
        <f>SUM(Q5:Q30)</f>
        <v>958.49</v>
      </c>
    </row>
    <row r="32" spans="1:17" x14ac:dyDescent="0.25">
      <c r="B32" s="109">
        <f>SUM(B5:B31)</f>
        <v>166219</v>
      </c>
      <c r="C32" s="104">
        <f>SUM(C5:C30)</f>
        <v>19639.89</v>
      </c>
      <c r="D32" s="28">
        <f>SUM(D5:D28)</f>
        <v>682</v>
      </c>
      <c r="E32" s="99">
        <f>SUM(E5:E28)</f>
        <v>103.58999999999999</v>
      </c>
      <c r="F32" s="28">
        <f>SUM(F5:F28)</f>
        <v>833</v>
      </c>
      <c r="G32" s="99">
        <f>SUM(G5:G28)</f>
        <v>826.87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9000</v>
      </c>
      <c r="O32" s="99">
        <f>SUM(O5:O28)</f>
        <v>414.92000000000007</v>
      </c>
      <c r="P32" s="28">
        <f>SUM(P6:P28)</f>
        <v>53</v>
      </c>
      <c r="Q32" s="99">
        <f>SUM(Q5:Q28)</f>
        <v>958.49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Q32"/>
  <sheetViews>
    <sheetView workbookViewId="0">
      <selection activeCell="G14" sqref="G14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70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465</v>
      </c>
      <c r="C5" s="16">
        <v>96.85</v>
      </c>
      <c r="D5" s="17">
        <v>0</v>
      </c>
      <c r="E5" s="18">
        <v>15.53</v>
      </c>
      <c r="F5" s="19">
        <v>116</v>
      </c>
      <c r="G5" s="20">
        <v>213.75</v>
      </c>
      <c r="H5" s="21">
        <v>1</v>
      </c>
      <c r="I5" s="22">
        <v>101.07</v>
      </c>
      <c r="J5" s="23">
        <v>104400</v>
      </c>
      <c r="K5" s="24">
        <v>547.15</v>
      </c>
      <c r="L5" s="25">
        <v>0</v>
      </c>
      <c r="M5" s="22">
        <v>239.24</v>
      </c>
      <c r="N5" s="25">
        <v>2000</v>
      </c>
      <c r="O5" s="26">
        <v>39.369999999999997</v>
      </c>
      <c r="P5" s="27">
        <v>0</v>
      </c>
      <c r="Q5" s="18">
        <v>51.54</v>
      </c>
    </row>
    <row r="6" spans="1:17" ht="16.5" thickBot="1" x14ac:dyDescent="0.3">
      <c r="A6" s="28" t="s">
        <v>14</v>
      </c>
      <c r="B6" s="29">
        <v>431</v>
      </c>
      <c r="C6" s="30">
        <v>149</v>
      </c>
      <c r="D6" s="31">
        <v>692</v>
      </c>
      <c r="E6" s="32">
        <v>110.75</v>
      </c>
      <c r="F6" s="33">
        <v>283</v>
      </c>
      <c r="G6" s="34">
        <v>811.52</v>
      </c>
      <c r="H6" s="35"/>
      <c r="I6" s="36"/>
      <c r="J6" s="37"/>
      <c r="K6" s="36"/>
      <c r="L6" s="38"/>
      <c r="M6" s="39"/>
      <c r="N6" s="171">
        <v>20000</v>
      </c>
      <c r="O6" s="41">
        <v>393.66</v>
      </c>
      <c r="P6" s="42">
        <v>0</v>
      </c>
      <c r="Q6" s="32">
        <v>51.54</v>
      </c>
    </row>
    <row r="7" spans="1:17" ht="15.75" x14ac:dyDescent="0.25">
      <c r="A7" s="14" t="s">
        <v>15</v>
      </c>
      <c r="B7" s="43">
        <v>22440</v>
      </c>
      <c r="C7" s="44">
        <v>2891.18</v>
      </c>
      <c r="D7" s="45"/>
      <c r="E7" s="46"/>
      <c r="F7" s="42">
        <v>127</v>
      </c>
      <c r="G7" s="47">
        <v>180.68</v>
      </c>
      <c r="H7" s="45"/>
      <c r="I7" s="48"/>
      <c r="J7" s="49"/>
      <c r="K7" s="48"/>
      <c r="L7" s="49"/>
      <c r="M7" s="48"/>
      <c r="N7" s="50">
        <v>800</v>
      </c>
      <c r="O7" s="51">
        <v>39.369999999999997</v>
      </c>
      <c r="P7" s="42">
        <v>1044</v>
      </c>
      <c r="Q7" s="52">
        <v>1158.04</v>
      </c>
    </row>
    <row r="8" spans="1:17" ht="15.75" x14ac:dyDescent="0.25">
      <c r="A8" s="14" t="s">
        <v>16</v>
      </c>
      <c r="B8" s="43">
        <v>3840</v>
      </c>
      <c r="C8" s="44">
        <v>497.6</v>
      </c>
      <c r="D8" s="45"/>
      <c r="E8" s="46"/>
      <c r="F8" s="42">
        <v>32</v>
      </c>
      <c r="G8" s="47">
        <v>171.82</v>
      </c>
      <c r="H8" s="45"/>
      <c r="I8" s="48"/>
      <c r="J8" s="49"/>
      <c r="K8" s="48"/>
      <c r="L8" s="49"/>
      <c r="M8" s="48"/>
      <c r="N8" s="53">
        <v>0</v>
      </c>
      <c r="O8" s="54">
        <v>39.369999999999997</v>
      </c>
      <c r="P8" s="42" t="s">
        <v>57</v>
      </c>
      <c r="Q8" s="52">
        <v>51.54</v>
      </c>
    </row>
    <row r="9" spans="1:17" ht="15.75" x14ac:dyDescent="0.25">
      <c r="A9" s="14" t="s">
        <v>17</v>
      </c>
      <c r="B9" s="55">
        <v>1758</v>
      </c>
      <c r="C9" s="44">
        <v>241.02</v>
      </c>
      <c r="D9" s="45"/>
      <c r="E9" s="56"/>
      <c r="F9" s="42">
        <v>245</v>
      </c>
      <c r="G9" s="47">
        <v>138.85</v>
      </c>
      <c r="H9" s="45"/>
      <c r="I9" s="48"/>
      <c r="J9" s="49"/>
      <c r="K9" s="48"/>
      <c r="L9" s="49"/>
      <c r="M9" s="48"/>
      <c r="N9" s="49"/>
      <c r="O9" s="57"/>
      <c r="P9" s="42">
        <v>18</v>
      </c>
      <c r="Q9" s="58">
        <v>70.599999999999994</v>
      </c>
    </row>
    <row r="10" spans="1:17" ht="17.25" customHeight="1" x14ac:dyDescent="0.25">
      <c r="A10" s="14" t="s">
        <v>18</v>
      </c>
      <c r="B10" s="43">
        <v>8500</v>
      </c>
      <c r="C10" s="44">
        <v>1221.45</v>
      </c>
      <c r="D10" s="45"/>
      <c r="E10" s="46"/>
      <c r="F10" s="42">
        <v>75</v>
      </c>
      <c r="G10" s="47">
        <v>140.57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200</v>
      </c>
      <c r="C11" s="44">
        <v>67.3</v>
      </c>
      <c r="D11" s="45"/>
      <c r="E11" s="46"/>
      <c r="F11" s="42">
        <v>84</v>
      </c>
      <c r="G11" s="47">
        <v>144.26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178</v>
      </c>
      <c r="C12" s="44">
        <v>64.849999999999994</v>
      </c>
      <c r="D12" s="45"/>
      <c r="E12" s="46"/>
      <c r="F12" s="42">
        <v>718</v>
      </c>
      <c r="G12" s="47">
        <v>2363.66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34</v>
      </c>
      <c r="C13" s="44">
        <v>48.79</v>
      </c>
      <c r="D13" s="45"/>
      <c r="E13" s="46"/>
      <c r="F13" s="65">
        <v>44</v>
      </c>
      <c r="G13" s="66">
        <v>127.86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372</v>
      </c>
      <c r="C14" s="44">
        <v>131.47999999999999</v>
      </c>
      <c r="D14" s="45"/>
      <c r="E14" s="46"/>
      <c r="F14" s="67">
        <v>1567</v>
      </c>
      <c r="G14" s="68" t="s">
        <v>57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94500</v>
      </c>
      <c r="C15" s="44">
        <v>10498.08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733</v>
      </c>
      <c r="C16" s="44">
        <v>126.73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1522</v>
      </c>
      <c r="C17" s="44">
        <v>237.46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541</v>
      </c>
      <c r="C18" s="44">
        <v>105.32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109</v>
      </c>
      <c r="C19" s="44">
        <v>57.16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85</v>
      </c>
      <c r="C20" s="44">
        <v>54.48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32400</v>
      </c>
      <c r="C21" s="79">
        <v>4037.42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2907</v>
      </c>
      <c r="C22" s="82">
        <v>369.13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22560</v>
      </c>
      <c r="C23" s="79">
        <v>2594.21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688</v>
      </c>
      <c r="C24" s="79">
        <v>121.72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559</v>
      </c>
      <c r="C25" s="79">
        <v>129.21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2760</v>
      </c>
      <c r="C26" s="30">
        <v>457.86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29">
        <v>790</v>
      </c>
      <c r="C27" s="30">
        <v>165.91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29">
        <v>775</v>
      </c>
      <c r="C28" s="30">
        <v>131.41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24495.62</v>
      </c>
      <c r="D31" s="28">
        <f>SUM(D5:D24)</f>
        <v>692</v>
      </c>
      <c r="E31" s="99">
        <f>SUM(E5:E24)</f>
        <v>126.28</v>
      </c>
      <c r="F31" s="28">
        <f>SUM(F5:F28)</f>
        <v>3291</v>
      </c>
      <c r="G31" s="99">
        <f>SUM(G5:G28)</f>
        <v>4292.9699999999993</v>
      </c>
      <c r="H31" s="107">
        <f>SUM(H5:H30)</f>
        <v>1</v>
      </c>
      <c r="I31" s="108">
        <f>SUM(I5:I30)</f>
        <v>101.07</v>
      </c>
      <c r="J31" s="107">
        <f>SUM(J5:J30)</f>
        <v>104400</v>
      </c>
      <c r="K31" s="108">
        <f>SUM(K5:K30)</f>
        <v>547.15</v>
      </c>
      <c r="L31" s="101">
        <f>SUM(L5:L24)</f>
        <v>0</v>
      </c>
      <c r="M31" s="99">
        <f>SUM(M5:M24)</f>
        <v>239.24</v>
      </c>
      <c r="N31" s="101">
        <f>SUM(N5:N24)</f>
        <v>22800</v>
      </c>
      <c r="O31" s="99">
        <f>SUM(O5:O24)</f>
        <v>511.77000000000004</v>
      </c>
      <c r="P31" s="28">
        <f t="shared" ref="P31" si="0">SUM(P6:P24)</f>
        <v>1062</v>
      </c>
      <c r="Q31" s="108">
        <f>SUM(Q5:Q30)</f>
        <v>1383.2599999999998</v>
      </c>
    </row>
    <row r="32" spans="1:17" x14ac:dyDescent="0.25">
      <c r="B32" s="109">
        <f>SUM(B5:B31)</f>
        <v>199147</v>
      </c>
      <c r="C32" s="104">
        <f>SUM(C5:C30)</f>
        <v>24495.62</v>
      </c>
      <c r="D32" s="28">
        <f>SUM(D5:D28)</f>
        <v>692</v>
      </c>
      <c r="E32" s="99">
        <f>SUM(E5:E28)</f>
        <v>126.28</v>
      </c>
      <c r="F32" s="28">
        <f>SUM(F5:F28)</f>
        <v>3291</v>
      </c>
      <c r="G32" s="99">
        <f>SUM(G5:G28)</f>
        <v>4292.9699999999993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22800</v>
      </c>
      <c r="O32" s="99">
        <f>SUM(O5:O28)</f>
        <v>511.77000000000004</v>
      </c>
      <c r="P32" s="28">
        <f>SUM(P6:P28)</f>
        <v>1062</v>
      </c>
      <c r="Q32" s="99">
        <f>SUM(Q5:Q28)</f>
        <v>1383.2599999999998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Q32"/>
  <sheetViews>
    <sheetView workbookViewId="0">
      <selection activeCell="Q9" sqref="Q9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70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433</v>
      </c>
      <c r="C5" s="16">
        <v>93.28</v>
      </c>
      <c r="D5" s="17">
        <v>0</v>
      </c>
      <c r="E5" s="18">
        <v>15.53</v>
      </c>
      <c r="F5" s="19">
        <v>4241</v>
      </c>
      <c r="G5" s="20">
        <v>652.91</v>
      </c>
      <c r="H5" s="21"/>
      <c r="I5" s="22"/>
      <c r="J5" s="23">
        <v>17400</v>
      </c>
      <c r="K5" s="24">
        <v>316.60000000000002</v>
      </c>
      <c r="L5" s="25">
        <v>2720</v>
      </c>
      <c r="M5" s="22">
        <v>252.25</v>
      </c>
      <c r="N5" s="25">
        <v>0</v>
      </c>
      <c r="O5" s="26">
        <v>39.369999999999997</v>
      </c>
      <c r="P5" s="27">
        <v>119</v>
      </c>
      <c r="Q5" s="18">
        <v>157.13</v>
      </c>
    </row>
    <row r="6" spans="1:17" ht="16.5" thickBot="1" x14ac:dyDescent="0.3">
      <c r="A6" s="28" t="s">
        <v>14</v>
      </c>
      <c r="B6" s="29">
        <v>521</v>
      </c>
      <c r="C6" s="30">
        <v>159.03</v>
      </c>
      <c r="D6" s="31">
        <v>499</v>
      </c>
      <c r="E6" s="32">
        <v>87.58</v>
      </c>
      <c r="F6" s="33">
        <v>76</v>
      </c>
      <c r="G6" s="34">
        <v>186.21</v>
      </c>
      <c r="H6" s="35"/>
      <c r="I6" s="36"/>
      <c r="J6" s="37"/>
      <c r="K6" s="36"/>
      <c r="L6" s="38"/>
      <c r="M6" s="39"/>
      <c r="N6" s="40">
        <v>700</v>
      </c>
      <c r="O6" s="41">
        <v>39.369999999999997</v>
      </c>
      <c r="P6" s="42">
        <v>40</v>
      </c>
      <c r="Q6" s="32">
        <v>86.74</v>
      </c>
    </row>
    <row r="7" spans="1:17" ht="15.75" x14ac:dyDescent="0.25">
      <c r="A7" s="14" t="s">
        <v>15</v>
      </c>
      <c r="B7" s="43">
        <v>13680</v>
      </c>
      <c r="C7" s="44">
        <v>1991.53</v>
      </c>
      <c r="D7" s="45"/>
      <c r="E7" s="46"/>
      <c r="F7" s="42">
        <v>89</v>
      </c>
      <c r="G7" s="47">
        <v>604.61</v>
      </c>
      <c r="H7" s="45"/>
      <c r="I7" s="48"/>
      <c r="J7" s="49"/>
      <c r="K7" s="48"/>
      <c r="L7" s="49"/>
      <c r="M7" s="48"/>
      <c r="N7" s="172">
        <v>23000</v>
      </c>
      <c r="O7" s="51">
        <v>456.37</v>
      </c>
      <c r="P7" s="42">
        <v>1363</v>
      </c>
      <c r="Q7" s="52">
        <v>1265.6199999999999</v>
      </c>
    </row>
    <row r="8" spans="1:17" ht="15.75" x14ac:dyDescent="0.25">
      <c r="A8" s="14" t="s">
        <v>16</v>
      </c>
      <c r="B8" s="43">
        <v>2640</v>
      </c>
      <c r="C8" s="44">
        <v>363.8</v>
      </c>
      <c r="D8" s="45"/>
      <c r="E8" s="46"/>
      <c r="F8" s="42">
        <v>16</v>
      </c>
      <c r="G8" s="47">
        <v>122.12</v>
      </c>
      <c r="H8" s="45"/>
      <c r="I8" s="48"/>
      <c r="J8" s="49"/>
      <c r="K8" s="48"/>
      <c r="L8" s="49"/>
      <c r="M8" s="48"/>
      <c r="N8" s="53">
        <v>3600</v>
      </c>
      <c r="O8" s="54">
        <v>44.75</v>
      </c>
      <c r="P8" s="42">
        <v>44</v>
      </c>
      <c r="Q8" s="52">
        <v>90.3</v>
      </c>
    </row>
    <row r="9" spans="1:17" ht="15.75" x14ac:dyDescent="0.25">
      <c r="A9" s="14" t="s">
        <v>17</v>
      </c>
      <c r="B9" s="55">
        <v>381</v>
      </c>
      <c r="C9" s="44">
        <v>87.48</v>
      </c>
      <c r="D9" s="45"/>
      <c r="E9" s="56"/>
      <c r="F9" s="42">
        <v>18</v>
      </c>
      <c r="G9" s="47">
        <v>171.82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51.11</v>
      </c>
    </row>
    <row r="10" spans="1:17" ht="17.25" customHeight="1" x14ac:dyDescent="0.25">
      <c r="A10" s="14" t="s">
        <v>18</v>
      </c>
      <c r="B10" s="43">
        <v>5800</v>
      </c>
      <c r="C10" s="44">
        <v>928.26</v>
      </c>
      <c r="D10" s="45"/>
      <c r="E10" s="46"/>
      <c r="F10" s="42">
        <v>108</v>
      </c>
      <c r="G10" s="47">
        <v>82.68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160</v>
      </c>
      <c r="C11" s="44">
        <v>62.84</v>
      </c>
      <c r="D11" s="45"/>
      <c r="E11" s="46"/>
      <c r="F11" s="42">
        <v>63</v>
      </c>
      <c r="G11" s="47">
        <v>135.65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152</v>
      </c>
      <c r="C12" s="44">
        <v>61.94</v>
      </c>
      <c r="D12" s="45"/>
      <c r="E12" s="46"/>
      <c r="F12" s="42">
        <v>32</v>
      </c>
      <c r="G12" s="47">
        <v>122.94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/>
      <c r="C13" s="44"/>
      <c r="D13" s="45"/>
      <c r="E13" s="46"/>
      <c r="F13" s="65">
        <v>575</v>
      </c>
      <c r="G13" s="66">
        <v>2205.5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212</v>
      </c>
      <c r="C14" s="44">
        <v>113.65</v>
      </c>
      <c r="D14" s="45"/>
      <c r="E14" s="46"/>
      <c r="F14" s="67">
        <v>35</v>
      </c>
      <c r="G14" s="68">
        <v>124.17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65700</v>
      </c>
      <c r="C15" s="44">
        <v>7541.77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651</v>
      </c>
      <c r="C16" s="44">
        <v>117.58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2564</v>
      </c>
      <c r="C17" s="44">
        <v>353.65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975</v>
      </c>
      <c r="C18" s="44">
        <v>153.71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97</v>
      </c>
      <c r="C19" s="44">
        <v>55.81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75</v>
      </c>
      <c r="C20" s="44">
        <v>53.36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19800</v>
      </c>
      <c r="C21" s="79">
        <v>2763.56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1499</v>
      </c>
      <c r="C22" s="82">
        <v>212.14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14160</v>
      </c>
      <c r="C23" s="79">
        <v>1716.77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478</v>
      </c>
      <c r="C24" s="79">
        <v>98.3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345</v>
      </c>
      <c r="C25" s="79">
        <v>105.35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3000</v>
      </c>
      <c r="C26" s="30">
        <v>482.51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29">
        <v>761</v>
      </c>
      <c r="C27" s="30">
        <v>162.66999999999999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29">
        <v>358</v>
      </c>
      <c r="C28" s="30">
        <v>84.92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17763.909999999993</v>
      </c>
      <c r="D31" s="28">
        <f>SUM(D5:D24)</f>
        <v>499</v>
      </c>
      <c r="E31" s="99">
        <f>SUM(E5:E24)</f>
        <v>103.11</v>
      </c>
      <c r="F31" s="28">
        <f>SUM(F5:F28)</f>
        <v>5253</v>
      </c>
      <c r="G31" s="99">
        <f>SUM(G5:G28)</f>
        <v>4408.6100000000006</v>
      </c>
      <c r="H31" s="107">
        <f>SUM(H5:H30)</f>
        <v>0</v>
      </c>
      <c r="I31" s="108">
        <f>SUM(I5:I30)</f>
        <v>0</v>
      </c>
      <c r="J31" s="107">
        <f>SUM(J5:J30)</f>
        <v>17400</v>
      </c>
      <c r="K31" s="108">
        <f>SUM(K5:K30)</f>
        <v>316.60000000000002</v>
      </c>
      <c r="L31" s="101">
        <f>SUM(L5:L24)</f>
        <v>2720</v>
      </c>
      <c r="M31" s="99">
        <f>SUM(M5:M24)</f>
        <v>252.25</v>
      </c>
      <c r="N31" s="101">
        <f>SUM(N5:N24)</f>
        <v>27300</v>
      </c>
      <c r="O31" s="99">
        <f>SUM(O5:O24)</f>
        <v>579.86</v>
      </c>
      <c r="P31" s="28">
        <f t="shared" ref="P31" si="0">SUM(P6:P24)</f>
        <v>1447</v>
      </c>
      <c r="Q31" s="108">
        <f>SUM(Q5:Q30)</f>
        <v>1650.8999999999996</v>
      </c>
    </row>
    <row r="32" spans="1:17" x14ac:dyDescent="0.25">
      <c r="B32" s="109">
        <f>SUM(B5:B31)</f>
        <v>134442</v>
      </c>
      <c r="C32" s="104">
        <f>SUM(C5:C30)</f>
        <v>17763.909999999993</v>
      </c>
      <c r="D32" s="28">
        <f>SUM(D5:D28)</f>
        <v>499</v>
      </c>
      <c r="E32" s="99">
        <f>SUM(E5:E28)</f>
        <v>103.11</v>
      </c>
      <c r="F32" s="28">
        <f>SUM(F5:F28)</f>
        <v>5253</v>
      </c>
      <c r="G32" s="99">
        <f>SUM(G5:G28)</f>
        <v>4408.6100000000006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27300</v>
      </c>
      <c r="O32" s="99">
        <f>SUM(O5:O28)</f>
        <v>579.86</v>
      </c>
      <c r="P32" s="28">
        <f>SUM(P6:P28)</f>
        <v>1447</v>
      </c>
      <c r="Q32" s="99">
        <f>SUM(Q5:Q28)</f>
        <v>1650.8999999999996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32"/>
  <sheetViews>
    <sheetView workbookViewId="0">
      <selection activeCell="Q9" sqref="Q9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70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446</v>
      </c>
      <c r="C5" s="16">
        <v>94.73</v>
      </c>
      <c r="D5" s="17">
        <v>0</v>
      </c>
      <c r="E5" s="18">
        <v>15.53</v>
      </c>
      <c r="F5" s="19">
        <v>1058</v>
      </c>
      <c r="G5" s="20">
        <v>1528.47</v>
      </c>
      <c r="H5" s="21">
        <v>0</v>
      </c>
      <c r="I5" s="22">
        <v>96.09</v>
      </c>
      <c r="J5" s="23">
        <v>2200</v>
      </c>
      <c r="K5" s="24">
        <v>276.32</v>
      </c>
      <c r="L5" s="25">
        <v>640</v>
      </c>
      <c r="M5" s="22">
        <v>234.91</v>
      </c>
      <c r="N5" s="25">
        <v>700</v>
      </c>
      <c r="O5" s="26">
        <v>39.369999999999997</v>
      </c>
      <c r="P5" s="27">
        <v>63</v>
      </c>
      <c r="Q5" s="18">
        <v>107.22</v>
      </c>
    </row>
    <row r="6" spans="1:17" ht="16.5" thickBot="1" x14ac:dyDescent="0.3">
      <c r="A6" s="28" t="s">
        <v>14</v>
      </c>
      <c r="B6" s="29">
        <v>671</v>
      </c>
      <c r="C6" s="30">
        <v>177.99</v>
      </c>
      <c r="D6" s="31">
        <v>715</v>
      </c>
      <c r="E6" s="32">
        <v>113.52</v>
      </c>
      <c r="F6" s="33">
        <v>38</v>
      </c>
      <c r="G6" s="34">
        <v>170.63</v>
      </c>
      <c r="H6" s="35"/>
      <c r="I6" s="36"/>
      <c r="J6" s="37"/>
      <c r="K6" s="36"/>
      <c r="L6" s="38"/>
      <c r="M6" s="39"/>
      <c r="N6" s="40">
        <v>0</v>
      </c>
      <c r="O6" s="41">
        <v>39.369999999999997</v>
      </c>
      <c r="P6" s="42">
        <v>1246</v>
      </c>
      <c r="Q6" s="32">
        <v>1161.1400000000001</v>
      </c>
    </row>
    <row r="7" spans="1:17" ht="15.75" x14ac:dyDescent="0.25">
      <c r="A7" s="14" t="s">
        <v>15</v>
      </c>
      <c r="B7" s="43">
        <v>18480</v>
      </c>
      <c r="C7" s="44">
        <v>2484.4899999999998</v>
      </c>
      <c r="D7" s="45"/>
      <c r="E7" s="46"/>
      <c r="F7" s="42">
        <v>28</v>
      </c>
      <c r="G7" s="47">
        <v>580.41999999999996</v>
      </c>
      <c r="H7" s="45"/>
      <c r="I7" s="48"/>
      <c r="J7" s="49"/>
      <c r="K7" s="48"/>
      <c r="L7" s="49"/>
      <c r="M7" s="48"/>
      <c r="N7" s="50">
        <v>2500</v>
      </c>
      <c r="O7" s="51">
        <v>41.05</v>
      </c>
      <c r="P7" s="42">
        <v>477</v>
      </c>
      <c r="Q7" s="52">
        <v>476.06</v>
      </c>
    </row>
    <row r="8" spans="1:17" ht="15.75" x14ac:dyDescent="0.25">
      <c r="A8" s="14" t="s">
        <v>16</v>
      </c>
      <c r="B8" s="43">
        <v>4080</v>
      </c>
      <c r="C8" s="44">
        <v>524.36</v>
      </c>
      <c r="D8" s="45"/>
      <c r="E8" s="46"/>
      <c r="F8" s="42">
        <v>11</v>
      </c>
      <c r="G8" s="47">
        <v>49.7</v>
      </c>
      <c r="H8" s="45"/>
      <c r="I8" s="48"/>
      <c r="J8" s="49"/>
      <c r="K8" s="48"/>
      <c r="L8" s="49"/>
      <c r="M8" s="48"/>
      <c r="N8" s="53">
        <v>9500</v>
      </c>
      <c r="O8" s="54">
        <v>393.66</v>
      </c>
      <c r="P8" s="42">
        <v>193</v>
      </c>
      <c r="Q8" s="52">
        <v>243.96</v>
      </c>
    </row>
    <row r="9" spans="1:17" ht="15.75" x14ac:dyDescent="0.25">
      <c r="A9" s="14" t="s">
        <v>17</v>
      </c>
      <c r="B9" s="55">
        <v>376</v>
      </c>
      <c r="C9" s="44">
        <v>86.92</v>
      </c>
      <c r="D9" s="45"/>
      <c r="E9" s="56"/>
      <c r="F9" s="42">
        <v>9</v>
      </c>
      <c r="G9" s="47">
        <v>171.82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51.11</v>
      </c>
    </row>
    <row r="10" spans="1:17" ht="17.25" customHeight="1" x14ac:dyDescent="0.25">
      <c r="A10" s="14" t="s">
        <v>18</v>
      </c>
      <c r="B10" s="43">
        <v>18200</v>
      </c>
      <c r="C10" s="44">
        <v>2244.94</v>
      </c>
      <c r="D10" s="45"/>
      <c r="E10" s="46"/>
      <c r="F10" s="42">
        <v>173</v>
      </c>
      <c r="G10" s="47">
        <v>109.33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1800</v>
      </c>
      <c r="C11" s="44">
        <v>245.7</v>
      </c>
      <c r="D11" s="45"/>
      <c r="E11" s="46"/>
      <c r="F11" s="42">
        <v>57</v>
      </c>
      <c r="G11" s="47">
        <v>133.19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128</v>
      </c>
      <c r="C12" s="44">
        <v>59.28</v>
      </c>
      <c r="D12" s="45"/>
      <c r="E12" s="46"/>
      <c r="F12" s="42">
        <v>24</v>
      </c>
      <c r="G12" s="47">
        <v>122.12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44</v>
      </c>
      <c r="C13" s="44">
        <v>49.91</v>
      </c>
      <c r="D13" s="45"/>
      <c r="E13" s="46"/>
      <c r="F13" s="65">
        <v>604</v>
      </c>
      <c r="G13" s="66">
        <v>2237.5700000000002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206</v>
      </c>
      <c r="C14" s="44">
        <v>112.97</v>
      </c>
      <c r="D14" s="45"/>
      <c r="E14" s="46"/>
      <c r="F14" s="67">
        <v>45</v>
      </c>
      <c r="G14" s="68">
        <v>128.27000000000001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67700</v>
      </c>
      <c r="C15" s="44">
        <v>7682.85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1043</v>
      </c>
      <c r="C16" s="44">
        <v>161.30000000000001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3202</v>
      </c>
      <c r="C17" s="44">
        <v>424.78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1019</v>
      </c>
      <c r="C18" s="44">
        <v>158.62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103</v>
      </c>
      <c r="C19" s="44">
        <v>56.49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78</v>
      </c>
      <c r="C20" s="44">
        <v>53.7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24600</v>
      </c>
      <c r="C21" s="79">
        <v>3248.84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1429</v>
      </c>
      <c r="C22" s="82">
        <v>204.34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15120</v>
      </c>
      <c r="C23" s="79">
        <v>1791.7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707</v>
      </c>
      <c r="C24" s="79">
        <v>123.83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343</v>
      </c>
      <c r="C25" s="79">
        <v>105.13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3720</v>
      </c>
      <c r="C26" s="30">
        <v>586.26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29">
        <v>758</v>
      </c>
      <c r="C27" s="30">
        <v>162.34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29">
        <v>1469</v>
      </c>
      <c r="C28" s="30">
        <v>208.8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21050.270000000004</v>
      </c>
      <c r="D31" s="28">
        <f>SUM(D5:D24)</f>
        <v>715</v>
      </c>
      <c r="E31" s="99">
        <f>SUM(E5:E24)</f>
        <v>129.04999999999998</v>
      </c>
      <c r="F31" s="28">
        <f>SUM(F5:F28)</f>
        <v>2047</v>
      </c>
      <c r="G31" s="99">
        <f>SUM(G5:G28)</f>
        <v>5231.5200000000004</v>
      </c>
      <c r="H31" s="107">
        <f>SUM(H5:H30)</f>
        <v>0</v>
      </c>
      <c r="I31" s="108">
        <f>SUM(I5:I30)</f>
        <v>96.09</v>
      </c>
      <c r="J31" s="107">
        <f>SUM(J5:J30)</f>
        <v>2200</v>
      </c>
      <c r="K31" s="108">
        <f>SUM(K5:K30)</f>
        <v>276.32</v>
      </c>
      <c r="L31" s="101">
        <f>SUM(L5:L24)</f>
        <v>640</v>
      </c>
      <c r="M31" s="99">
        <f>SUM(M5:M24)</f>
        <v>234.91</v>
      </c>
      <c r="N31" s="101">
        <f>SUM(N5:N24)</f>
        <v>12700</v>
      </c>
      <c r="O31" s="99">
        <f>SUM(O5:O24)</f>
        <v>513.45000000000005</v>
      </c>
      <c r="P31" s="28">
        <f t="shared" ref="P31" si="0">SUM(P6:P24)</f>
        <v>1916</v>
      </c>
      <c r="Q31" s="108">
        <f>SUM(Q5:Q30)</f>
        <v>2039.49</v>
      </c>
    </row>
    <row r="32" spans="1:17" x14ac:dyDescent="0.25">
      <c r="B32" s="109">
        <f>SUM(B5:B31)</f>
        <v>165722</v>
      </c>
      <c r="C32" s="104">
        <f>SUM(C5:C30)</f>
        <v>21050.270000000004</v>
      </c>
      <c r="D32" s="28">
        <f>SUM(D5:D28)</f>
        <v>715</v>
      </c>
      <c r="E32" s="99">
        <f>SUM(E5:E28)</f>
        <v>129.04999999999998</v>
      </c>
      <c r="F32" s="28">
        <f>SUM(F5:F28)</f>
        <v>2047</v>
      </c>
      <c r="G32" s="99">
        <f>SUM(G5:G28)</f>
        <v>5231.5200000000004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12700</v>
      </c>
      <c r="O32" s="99">
        <f>SUM(O5:O28)</f>
        <v>513.45000000000005</v>
      </c>
      <c r="P32" s="28">
        <f>SUM(P6:P28)</f>
        <v>1916</v>
      </c>
      <c r="Q32" s="99">
        <f>SUM(Q5:Q28)</f>
        <v>2039.49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Q32"/>
  <sheetViews>
    <sheetView workbookViewId="0">
      <selection activeCell="K5" sqref="K5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70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408</v>
      </c>
      <c r="C5" s="16">
        <v>90.5</v>
      </c>
      <c r="D5" s="17">
        <v>0</v>
      </c>
      <c r="E5" s="18">
        <v>15.53</v>
      </c>
      <c r="F5" s="19">
        <v>28258</v>
      </c>
      <c r="G5" s="20">
        <v>2323.92</v>
      </c>
      <c r="H5" s="21">
        <v>42300</v>
      </c>
      <c r="I5" s="22">
        <v>382.58</v>
      </c>
      <c r="J5" s="23">
        <v>0</v>
      </c>
      <c r="K5" s="24">
        <v>96.09</v>
      </c>
      <c r="L5" s="25">
        <v>21120</v>
      </c>
      <c r="M5" s="22">
        <v>406.6</v>
      </c>
      <c r="N5" s="25">
        <v>2400</v>
      </c>
      <c r="O5" s="26">
        <v>40.71</v>
      </c>
      <c r="P5" s="27">
        <v>1102</v>
      </c>
      <c r="Q5" s="18">
        <v>1152.28</v>
      </c>
    </row>
    <row r="6" spans="1:17" ht="16.5" thickBot="1" x14ac:dyDescent="0.3">
      <c r="A6" s="28" t="s">
        <v>14</v>
      </c>
      <c r="B6" s="29">
        <v>911</v>
      </c>
      <c r="C6" s="30">
        <v>202.52</v>
      </c>
      <c r="D6" s="31">
        <v>1367</v>
      </c>
      <c r="E6" s="32">
        <v>191.86</v>
      </c>
      <c r="F6" s="33">
        <v>34</v>
      </c>
      <c r="G6" s="34">
        <v>168.99</v>
      </c>
      <c r="H6" s="35"/>
      <c r="I6" s="36"/>
      <c r="J6" s="37"/>
      <c r="K6" s="36"/>
      <c r="L6" s="38"/>
      <c r="M6" s="39"/>
      <c r="N6" s="40">
        <v>10300</v>
      </c>
      <c r="O6" s="41">
        <v>393.66</v>
      </c>
      <c r="P6" s="42">
        <v>100</v>
      </c>
      <c r="Q6" s="32">
        <v>151.03</v>
      </c>
    </row>
    <row r="7" spans="1:17" ht="15.75" x14ac:dyDescent="0.25">
      <c r="A7" s="14" t="s">
        <v>15</v>
      </c>
      <c r="B7" s="43">
        <v>23880</v>
      </c>
      <c r="C7" s="44">
        <v>3101.08</v>
      </c>
      <c r="D7" s="45"/>
      <c r="E7" s="46"/>
      <c r="F7" s="42">
        <v>31</v>
      </c>
      <c r="G7" s="47">
        <v>580.83000000000004</v>
      </c>
      <c r="H7" s="45"/>
      <c r="I7" s="48"/>
      <c r="J7" s="49"/>
      <c r="K7" s="48"/>
      <c r="L7" s="49"/>
      <c r="M7" s="48"/>
      <c r="N7" s="50">
        <v>400</v>
      </c>
      <c r="O7" s="51">
        <v>39.369999999999997</v>
      </c>
      <c r="P7" s="42">
        <v>1507</v>
      </c>
      <c r="Q7" s="52">
        <v>1556.99</v>
      </c>
    </row>
    <row r="8" spans="1:17" ht="15.75" x14ac:dyDescent="0.25">
      <c r="A8" s="14" t="s">
        <v>16</v>
      </c>
      <c r="B8" s="43">
        <v>4960</v>
      </c>
      <c r="C8" s="44">
        <v>622.48</v>
      </c>
      <c r="D8" s="45"/>
      <c r="E8" s="46"/>
      <c r="F8" s="42">
        <v>13</v>
      </c>
      <c r="G8" s="47">
        <v>122.12</v>
      </c>
      <c r="H8" s="45"/>
      <c r="I8" s="48"/>
      <c r="J8" s="49"/>
      <c r="K8" s="48"/>
      <c r="L8" s="49"/>
      <c r="M8" s="48"/>
      <c r="N8" s="53">
        <v>0</v>
      </c>
      <c r="O8" s="54">
        <v>39.369999999999997</v>
      </c>
      <c r="P8" s="42">
        <v>0</v>
      </c>
      <c r="Q8" s="52">
        <v>51.11</v>
      </c>
    </row>
    <row r="9" spans="1:17" ht="15.75" x14ac:dyDescent="0.25">
      <c r="A9" s="14" t="s">
        <v>17</v>
      </c>
      <c r="B9" s="55">
        <v>534</v>
      </c>
      <c r="C9" s="44">
        <v>104.54</v>
      </c>
      <c r="D9" s="45"/>
      <c r="E9" s="56"/>
      <c r="F9" s="42">
        <v>17</v>
      </c>
      <c r="G9" s="47">
        <v>171.82</v>
      </c>
      <c r="H9" s="45"/>
      <c r="I9" s="48"/>
      <c r="J9" s="49"/>
      <c r="K9" s="48"/>
      <c r="L9" s="49"/>
      <c r="M9" s="48"/>
      <c r="N9" s="49"/>
      <c r="O9" s="57"/>
      <c r="P9" s="42">
        <v>114</v>
      </c>
      <c r="Q9" s="58">
        <v>165.01</v>
      </c>
    </row>
    <row r="10" spans="1:17" ht="17.25" customHeight="1" x14ac:dyDescent="0.25">
      <c r="A10" s="14" t="s">
        <v>18</v>
      </c>
      <c r="B10" s="43">
        <v>16200</v>
      </c>
      <c r="C10" s="44">
        <v>2178.14</v>
      </c>
      <c r="D10" s="45"/>
      <c r="E10" s="46"/>
      <c r="F10" s="42">
        <v>156</v>
      </c>
      <c r="G10" s="47">
        <v>102.36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960</v>
      </c>
      <c r="C11" s="44">
        <v>152.04</v>
      </c>
      <c r="D11" s="45"/>
      <c r="E11" s="46"/>
      <c r="F11" s="42">
        <v>79</v>
      </c>
      <c r="G11" s="47">
        <v>142.21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126</v>
      </c>
      <c r="C12" s="44">
        <v>59.05</v>
      </c>
      <c r="D12" s="45"/>
      <c r="E12" s="46"/>
      <c r="F12" s="42">
        <v>28</v>
      </c>
      <c r="G12" s="47">
        <v>122.12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37</v>
      </c>
      <c r="C13" s="44">
        <v>49.12</v>
      </c>
      <c r="D13" s="45"/>
      <c r="E13" s="46"/>
      <c r="F13" s="65">
        <v>600</v>
      </c>
      <c r="G13" s="66">
        <v>2233.15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245</v>
      </c>
      <c r="C14" s="44">
        <v>117.32</v>
      </c>
      <c r="D14" s="45"/>
      <c r="E14" s="46"/>
      <c r="F14" s="67">
        <v>44</v>
      </c>
      <c r="G14" s="68">
        <v>127.86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58300</v>
      </c>
      <c r="C15" s="44">
        <v>6702.51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978</v>
      </c>
      <c r="C16" s="44">
        <v>154.05000000000001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2495</v>
      </c>
      <c r="C17" s="44">
        <v>345.95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1285</v>
      </c>
      <c r="C18" s="44">
        <v>188.28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114</v>
      </c>
      <c r="C19" s="44">
        <v>57.71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92</v>
      </c>
      <c r="C20" s="44">
        <v>55.25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27900</v>
      </c>
      <c r="C21" s="79">
        <v>3544.11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1519</v>
      </c>
      <c r="C22" s="82">
        <v>214.37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12900</v>
      </c>
      <c r="C23" s="79">
        <v>1563.71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890</v>
      </c>
      <c r="C24" s="79">
        <v>144.24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550</v>
      </c>
      <c r="C25" s="79">
        <v>128.21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5040</v>
      </c>
      <c r="C26" s="30">
        <v>708.69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29">
        <v>832</v>
      </c>
      <c r="C27" s="30">
        <v>170.58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29">
        <v>1156</v>
      </c>
      <c r="C28" s="30">
        <v>173.89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20828.339999999997</v>
      </c>
      <c r="D31" s="28">
        <f>SUM(D5:D24)</f>
        <v>1367</v>
      </c>
      <c r="E31" s="99">
        <f>SUM(E5:E24)</f>
        <v>207.39000000000001</v>
      </c>
      <c r="F31" s="28">
        <f>SUM(F5:F28)</f>
        <v>29260</v>
      </c>
      <c r="G31" s="99">
        <f>SUM(G5:G28)</f>
        <v>6095.38</v>
      </c>
      <c r="H31" s="107">
        <f>SUM(H5:H30)</f>
        <v>42300</v>
      </c>
      <c r="I31" s="108">
        <f>SUM(I5:I30)</f>
        <v>382.58</v>
      </c>
      <c r="J31" s="107">
        <f>SUM(J5:J30)</f>
        <v>0</v>
      </c>
      <c r="K31" s="108">
        <f>SUM(K5:K30)</f>
        <v>96.09</v>
      </c>
      <c r="L31" s="101">
        <f>SUM(L5:L24)</f>
        <v>21120</v>
      </c>
      <c r="M31" s="99">
        <f>SUM(M5:M24)</f>
        <v>406.6</v>
      </c>
      <c r="N31" s="101">
        <f>SUM(N5:N24)</f>
        <v>13100</v>
      </c>
      <c r="O31" s="99">
        <f>SUM(O5:O24)</f>
        <v>513.11</v>
      </c>
      <c r="P31" s="28">
        <f t="shared" ref="P31" si="0">SUM(P6:P24)</f>
        <v>1721</v>
      </c>
      <c r="Q31" s="108">
        <f>SUM(Q5:Q30)</f>
        <v>3076.42</v>
      </c>
    </row>
    <row r="32" spans="1:17" x14ac:dyDescent="0.25">
      <c r="B32" s="109">
        <f>SUM(B5:B31)</f>
        <v>162312</v>
      </c>
      <c r="C32" s="104">
        <f>SUM(C5:C30)</f>
        <v>20828.339999999997</v>
      </c>
      <c r="D32" s="28">
        <f>SUM(D5:D28)</f>
        <v>1367</v>
      </c>
      <c r="E32" s="99">
        <f>SUM(E5:E28)</f>
        <v>207.39000000000001</v>
      </c>
      <c r="F32" s="28">
        <f>SUM(F5:F28)</f>
        <v>29260</v>
      </c>
      <c r="G32" s="99">
        <f>SUM(G5:G28)</f>
        <v>6095.38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13100</v>
      </c>
      <c r="O32" s="99">
        <f>SUM(O5:O28)</f>
        <v>513.11</v>
      </c>
      <c r="P32" s="28">
        <f>SUM(P6:P28)</f>
        <v>1721</v>
      </c>
      <c r="Q32" s="99">
        <f>SUM(Q5:Q28)</f>
        <v>3076.42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Q32"/>
  <sheetViews>
    <sheetView workbookViewId="0">
      <selection sqref="A1:XFD1048576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70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484</v>
      </c>
      <c r="C5" s="16">
        <v>98.97</v>
      </c>
      <c r="D5" s="17">
        <v>0</v>
      </c>
      <c r="E5" s="18">
        <v>15.53</v>
      </c>
      <c r="F5" s="19">
        <v>32</v>
      </c>
      <c r="G5" s="20">
        <v>168.17</v>
      </c>
      <c r="H5" s="21">
        <v>1</v>
      </c>
      <c r="I5" s="22">
        <v>101.07</v>
      </c>
      <c r="J5" s="23">
        <v>83100</v>
      </c>
      <c r="K5" s="24">
        <v>490.7</v>
      </c>
      <c r="L5" s="25">
        <v>1280</v>
      </c>
      <c r="M5" s="22">
        <v>237.25</v>
      </c>
      <c r="N5" s="25">
        <v>0</v>
      </c>
      <c r="O5" s="26">
        <v>39.369999999999997</v>
      </c>
      <c r="P5" s="27">
        <v>1178</v>
      </c>
      <c r="Q5" s="18">
        <v>1228.19</v>
      </c>
    </row>
    <row r="6" spans="1:17" ht="16.5" thickBot="1" x14ac:dyDescent="0.3">
      <c r="A6" s="28" t="s">
        <v>14</v>
      </c>
      <c r="B6" s="29">
        <v>633</v>
      </c>
      <c r="C6" s="30">
        <v>171.53</v>
      </c>
      <c r="D6" s="31">
        <v>724</v>
      </c>
      <c r="E6" s="32">
        <v>114.6</v>
      </c>
      <c r="F6" s="33">
        <v>28</v>
      </c>
      <c r="G6" s="34">
        <v>580.45000000000005</v>
      </c>
      <c r="H6" s="35"/>
      <c r="I6" s="36"/>
      <c r="J6" s="37"/>
      <c r="K6" s="36"/>
      <c r="L6" s="38"/>
      <c r="M6" s="39"/>
      <c r="N6" s="40">
        <v>500</v>
      </c>
      <c r="O6" s="41">
        <v>39.369999999999997</v>
      </c>
      <c r="P6" s="42">
        <v>568</v>
      </c>
      <c r="Q6" s="32">
        <v>618.65</v>
      </c>
    </row>
    <row r="7" spans="1:17" ht="15.75" x14ac:dyDescent="0.25">
      <c r="A7" s="14" t="s">
        <v>15</v>
      </c>
      <c r="B7" s="43">
        <v>22320</v>
      </c>
      <c r="C7" s="44">
        <v>3166.03</v>
      </c>
      <c r="D7" s="45"/>
      <c r="E7" s="46"/>
      <c r="F7" s="42">
        <v>11</v>
      </c>
      <c r="G7" s="47">
        <v>122.12</v>
      </c>
      <c r="H7" s="45"/>
      <c r="I7" s="48"/>
      <c r="J7" s="49"/>
      <c r="K7" s="48"/>
      <c r="L7" s="49"/>
      <c r="M7" s="48"/>
      <c r="N7" s="50">
        <v>20500</v>
      </c>
      <c r="O7" s="51">
        <v>397.2</v>
      </c>
      <c r="P7" s="42">
        <v>55</v>
      </c>
      <c r="Q7" s="52">
        <v>106.07</v>
      </c>
    </row>
    <row r="8" spans="1:17" ht="15.75" x14ac:dyDescent="0.25">
      <c r="A8" s="14" t="s">
        <v>16</v>
      </c>
      <c r="B8" s="43">
        <v>4640</v>
      </c>
      <c r="C8" s="44">
        <v>683.29</v>
      </c>
      <c r="D8" s="45"/>
      <c r="E8" s="46"/>
      <c r="F8" s="42">
        <v>11</v>
      </c>
      <c r="G8" s="47">
        <v>171.82</v>
      </c>
      <c r="H8" s="45"/>
      <c r="I8" s="48"/>
      <c r="J8" s="49"/>
      <c r="K8" s="48"/>
      <c r="L8" s="49"/>
      <c r="M8" s="48"/>
      <c r="N8" s="53">
        <v>1800</v>
      </c>
      <c r="O8" s="54">
        <v>39.369999999999997</v>
      </c>
      <c r="P8" s="42"/>
      <c r="Q8" s="52"/>
    </row>
    <row r="9" spans="1:17" ht="15.75" x14ac:dyDescent="0.25">
      <c r="A9" s="14" t="s">
        <v>17</v>
      </c>
      <c r="B9" s="55">
        <v>506</v>
      </c>
      <c r="C9" s="44">
        <v>101.42</v>
      </c>
      <c r="D9" s="45"/>
      <c r="E9" s="56"/>
      <c r="F9" s="42">
        <v>99</v>
      </c>
      <c r="G9" s="47">
        <v>78.989999999999995</v>
      </c>
      <c r="H9" s="45"/>
      <c r="I9" s="48"/>
      <c r="J9" s="49"/>
      <c r="K9" s="48"/>
      <c r="L9" s="49"/>
      <c r="M9" s="48"/>
      <c r="N9" s="49"/>
      <c r="O9" s="57"/>
      <c r="P9" s="42"/>
      <c r="Q9" s="58"/>
    </row>
    <row r="10" spans="1:17" ht="17.25" customHeight="1" x14ac:dyDescent="0.25">
      <c r="A10" s="14" t="s">
        <v>18</v>
      </c>
      <c r="B10" s="43">
        <v>8000</v>
      </c>
      <c r="C10" s="44">
        <v>1210.1099999999999</v>
      </c>
      <c r="D10" s="45"/>
      <c r="E10" s="46"/>
      <c r="F10" s="42">
        <v>71</v>
      </c>
      <c r="G10" s="47">
        <v>138.93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520</v>
      </c>
      <c r="C11" s="44">
        <v>102.98</v>
      </c>
      <c r="D11" s="45"/>
      <c r="E11" s="46"/>
      <c r="F11" s="42">
        <v>28</v>
      </c>
      <c r="G11" s="47">
        <v>122.12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197</v>
      </c>
      <c r="C12" s="44">
        <v>66.959999999999994</v>
      </c>
      <c r="D12" s="45"/>
      <c r="E12" s="46"/>
      <c r="F12" s="42">
        <v>518</v>
      </c>
      <c r="G12" s="47">
        <v>2142.46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36</v>
      </c>
      <c r="C13" s="44">
        <v>49.01</v>
      </c>
      <c r="D13" s="45"/>
      <c r="E13" s="46"/>
      <c r="F13" s="65">
        <v>25</v>
      </c>
      <c r="G13" s="66">
        <v>122.12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63</v>
      </c>
      <c r="B14" s="43">
        <v>230</v>
      </c>
      <c r="C14" s="44">
        <v>115.65</v>
      </c>
      <c r="D14" s="45"/>
      <c r="E14" s="46"/>
      <c r="F14" s="67">
        <v>1238</v>
      </c>
      <c r="G14" s="68">
        <v>1777.05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58</v>
      </c>
      <c r="B15" s="43">
        <v>56300</v>
      </c>
      <c r="C15" s="44">
        <v>6541.93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59</v>
      </c>
      <c r="B16" s="43">
        <v>1044</v>
      </c>
      <c r="C16" s="44">
        <v>161.41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64</v>
      </c>
      <c r="B17" s="74">
        <v>1153</v>
      </c>
      <c r="C17" s="44">
        <v>173.56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67</v>
      </c>
      <c r="B18" s="74">
        <v>578</v>
      </c>
      <c r="C18" s="44">
        <v>109.45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66</v>
      </c>
      <c r="B19" s="43">
        <v>96</v>
      </c>
      <c r="C19" s="44">
        <v>55.7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65</v>
      </c>
      <c r="B20" s="74">
        <v>75</v>
      </c>
      <c r="C20" s="44">
        <v>53.36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60</v>
      </c>
      <c r="B21" s="55">
        <v>1692</v>
      </c>
      <c r="C21" s="79">
        <v>233.65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61</v>
      </c>
      <c r="B22" s="81">
        <v>24000</v>
      </c>
      <c r="C22" s="82">
        <v>3227.44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62</v>
      </c>
      <c r="B23" s="55">
        <v>12420</v>
      </c>
      <c r="C23" s="79">
        <v>1514.41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/>
      <c r="C24" s="79"/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68</v>
      </c>
      <c r="B25" s="81">
        <v>514</v>
      </c>
      <c r="C25" s="79">
        <v>124.19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4500</v>
      </c>
      <c r="C26" s="30">
        <v>651.79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70</v>
      </c>
      <c r="B27" s="29">
        <v>706</v>
      </c>
      <c r="C27" s="30">
        <v>156.54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29">
        <v>633</v>
      </c>
      <c r="C28" s="30">
        <v>115.58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 t="s">
        <v>69</v>
      </c>
      <c r="B29" s="96">
        <v>2033</v>
      </c>
      <c r="C29" s="97">
        <v>294.44</v>
      </c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19179.400000000001</v>
      </c>
      <c r="D31" s="28">
        <f>SUM(D5:D24)</f>
        <v>724</v>
      </c>
      <c r="E31" s="99">
        <f>SUM(E5:E24)</f>
        <v>130.13</v>
      </c>
      <c r="F31" s="28">
        <f>SUM(F5:F28)</f>
        <v>2061</v>
      </c>
      <c r="G31" s="99">
        <f>SUM(G5:G28)</f>
        <v>5424.23</v>
      </c>
      <c r="H31" s="107">
        <f>SUM(H5:H30)</f>
        <v>1</v>
      </c>
      <c r="I31" s="108">
        <f>SUM(I5:I30)</f>
        <v>101.07</v>
      </c>
      <c r="J31" s="107">
        <f>SUM(J5:J30)</f>
        <v>83100</v>
      </c>
      <c r="K31" s="108">
        <f>SUM(K5:K30)</f>
        <v>490.7</v>
      </c>
      <c r="L31" s="101">
        <f>SUM(L5:L24)</f>
        <v>1280</v>
      </c>
      <c r="M31" s="99">
        <f>SUM(M5:M24)</f>
        <v>237.25</v>
      </c>
      <c r="N31" s="101">
        <f>SUM(N5:N24)</f>
        <v>22800</v>
      </c>
      <c r="O31" s="99">
        <f>SUM(O5:O24)</f>
        <v>515.30999999999995</v>
      </c>
      <c r="P31" s="28">
        <f t="shared" ref="P31" si="0">SUM(P6:P24)</f>
        <v>623</v>
      </c>
      <c r="Q31" s="108">
        <f>SUM(Q5:Q30)</f>
        <v>1952.91</v>
      </c>
    </row>
    <row r="32" spans="1:17" x14ac:dyDescent="0.25">
      <c r="B32" s="109">
        <f>SUM(B5:B31)</f>
        <v>143310</v>
      </c>
      <c r="C32" s="104">
        <f>SUM(C5:C30)</f>
        <v>19179.400000000001</v>
      </c>
      <c r="D32" s="28">
        <f>SUM(D5:D28)</f>
        <v>724</v>
      </c>
      <c r="E32" s="99">
        <f>SUM(E5:E28)</f>
        <v>130.13</v>
      </c>
      <c r="F32" s="28">
        <f>SUM(F5:F28)</f>
        <v>2061</v>
      </c>
      <c r="G32" s="99">
        <f>SUM(G5:G28)</f>
        <v>5424.23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22800</v>
      </c>
      <c r="O32" s="99">
        <f>SUM(O5:O28)</f>
        <v>515.30999999999995</v>
      </c>
      <c r="P32" s="28">
        <f>SUM(P6:P28)</f>
        <v>623</v>
      </c>
      <c r="Q32" s="99">
        <f>SUM(Q5:Q28)</f>
        <v>1952.91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Q32"/>
  <sheetViews>
    <sheetView workbookViewId="0">
      <selection activeCell="A16" sqref="A16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70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52</v>
      </c>
      <c r="B5" s="15">
        <v>526</v>
      </c>
      <c r="C5" s="16">
        <v>103.65</v>
      </c>
      <c r="D5" s="17">
        <v>0</v>
      </c>
      <c r="E5" s="18">
        <v>15.53</v>
      </c>
      <c r="F5" s="19">
        <v>0</v>
      </c>
      <c r="G5" s="20">
        <v>50.7</v>
      </c>
      <c r="H5" s="21">
        <v>0</v>
      </c>
      <c r="I5" s="22">
        <v>96.09</v>
      </c>
      <c r="J5" s="23">
        <v>185200</v>
      </c>
      <c r="K5" s="24">
        <v>761.27</v>
      </c>
      <c r="L5" s="25">
        <v>770</v>
      </c>
      <c r="M5" s="22">
        <v>256.3</v>
      </c>
      <c r="N5" s="25">
        <v>6700</v>
      </c>
      <c r="O5" s="26">
        <v>55.19</v>
      </c>
      <c r="P5" s="27">
        <v>20</v>
      </c>
      <c r="Q5" s="18">
        <v>72.14</v>
      </c>
    </row>
    <row r="6" spans="1:17" ht="16.5" thickBot="1" x14ac:dyDescent="0.3">
      <c r="A6" s="28" t="s">
        <v>14</v>
      </c>
      <c r="B6" s="29">
        <v>388</v>
      </c>
      <c r="C6" s="30">
        <v>144.21</v>
      </c>
      <c r="D6" s="31">
        <v>638</v>
      </c>
      <c r="E6" s="32">
        <v>104.27</v>
      </c>
      <c r="F6" s="33">
        <v>1321</v>
      </c>
      <c r="G6" s="34">
        <v>1546.48</v>
      </c>
      <c r="H6" s="35"/>
      <c r="I6" s="36"/>
      <c r="J6" s="37"/>
      <c r="K6" s="36"/>
      <c r="L6" s="38"/>
      <c r="M6" s="39"/>
      <c r="N6" s="40">
        <v>16900</v>
      </c>
      <c r="O6" s="41">
        <v>393.66</v>
      </c>
      <c r="P6" s="42">
        <v>226</v>
      </c>
      <c r="Q6" s="32">
        <v>277.95999999999998</v>
      </c>
    </row>
    <row r="7" spans="1:17" ht="15.75" x14ac:dyDescent="0.25">
      <c r="A7" s="14" t="s">
        <v>15</v>
      </c>
      <c r="B7" s="43">
        <v>16440</v>
      </c>
      <c r="C7" s="44">
        <v>2411.54</v>
      </c>
      <c r="D7" s="45"/>
      <c r="E7" s="46"/>
      <c r="F7" s="42">
        <v>274</v>
      </c>
      <c r="G7" s="47">
        <v>801.56</v>
      </c>
      <c r="H7" s="45"/>
      <c r="I7" s="48"/>
      <c r="J7" s="49"/>
      <c r="K7" s="48"/>
      <c r="L7" s="49"/>
      <c r="M7" s="48"/>
      <c r="N7" s="50">
        <v>4900</v>
      </c>
      <c r="O7" s="51">
        <v>49.13</v>
      </c>
      <c r="P7" s="42">
        <v>1107</v>
      </c>
      <c r="Q7" s="52">
        <v>1158.24</v>
      </c>
    </row>
    <row r="8" spans="1:17" ht="15.75" x14ac:dyDescent="0.25">
      <c r="A8" s="14" t="s">
        <v>16</v>
      </c>
      <c r="B8" s="43">
        <v>3280</v>
      </c>
      <c r="C8" s="44">
        <v>524.17999999999995</v>
      </c>
      <c r="D8" s="45"/>
      <c r="E8" s="46"/>
      <c r="F8" s="42">
        <v>15</v>
      </c>
      <c r="G8" s="47">
        <v>122.12</v>
      </c>
      <c r="H8" s="45"/>
      <c r="I8" s="48"/>
      <c r="J8" s="49"/>
      <c r="K8" s="48"/>
      <c r="L8" s="49"/>
      <c r="M8" s="48"/>
      <c r="N8" s="53">
        <v>0</v>
      </c>
      <c r="O8" s="54">
        <v>39.369999999999997</v>
      </c>
      <c r="P8" s="42">
        <v>6</v>
      </c>
      <c r="Q8" s="52">
        <v>58.15</v>
      </c>
    </row>
    <row r="9" spans="1:17" ht="15.75" x14ac:dyDescent="0.25">
      <c r="A9" s="14" t="s">
        <v>17</v>
      </c>
      <c r="B9" s="55">
        <v>852</v>
      </c>
      <c r="C9" s="44">
        <v>139.99</v>
      </c>
      <c r="D9" s="45"/>
      <c r="E9" s="56"/>
      <c r="F9" s="42">
        <v>14</v>
      </c>
      <c r="G9" s="47">
        <v>171.82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52.16</v>
      </c>
    </row>
    <row r="10" spans="1:17" ht="17.25" customHeight="1" x14ac:dyDescent="0.25">
      <c r="A10" s="14" t="s">
        <v>18</v>
      </c>
      <c r="B10" s="43">
        <v>10100</v>
      </c>
      <c r="C10" s="44">
        <v>1425.78</v>
      </c>
      <c r="D10" s="45"/>
      <c r="E10" s="46"/>
      <c r="F10" s="42">
        <v>98</v>
      </c>
      <c r="G10" s="47">
        <v>78.58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720</v>
      </c>
      <c r="C11" s="44">
        <v>196.22</v>
      </c>
      <c r="D11" s="45"/>
      <c r="E11" s="46"/>
      <c r="F11" s="42">
        <v>66</v>
      </c>
      <c r="G11" s="47">
        <v>136.88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192</v>
      </c>
      <c r="C12" s="44">
        <v>66.400000000000006</v>
      </c>
      <c r="D12" s="45"/>
      <c r="E12" s="46"/>
      <c r="F12" s="42">
        <v>36</v>
      </c>
      <c r="G12" s="47">
        <v>124.58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38</v>
      </c>
      <c r="C13" s="44">
        <v>49.24</v>
      </c>
      <c r="D13" s="45"/>
      <c r="E13" s="46"/>
      <c r="F13" s="65">
        <v>582</v>
      </c>
      <c r="G13" s="66">
        <v>2213.2399999999998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63</v>
      </c>
      <c r="B14" s="43">
        <v>268</v>
      </c>
      <c r="C14" s="44">
        <v>119.88</v>
      </c>
      <c r="D14" s="45"/>
      <c r="E14" s="46"/>
      <c r="F14" s="67">
        <v>34</v>
      </c>
      <c r="G14" s="68">
        <v>123.76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58</v>
      </c>
      <c r="B15" s="43">
        <v>73800</v>
      </c>
      <c r="C15" s="44">
        <v>8388.43</v>
      </c>
      <c r="D15" s="45"/>
      <c r="E15" s="46"/>
      <c r="F15" s="173">
        <v>706</v>
      </c>
      <c r="G15" s="174">
        <v>1042.3599999999999</v>
      </c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59</v>
      </c>
      <c r="B16" s="43">
        <v>941</v>
      </c>
      <c r="C16" s="44">
        <v>149.91999999999999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69</v>
      </c>
      <c r="B17" s="74">
        <v>2077</v>
      </c>
      <c r="C17" s="44">
        <v>299.33999999999997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64</v>
      </c>
      <c r="B18" s="74">
        <v>918</v>
      </c>
      <c r="C18" s="44">
        <v>147.36000000000001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66</v>
      </c>
      <c r="B19" s="43">
        <v>99</v>
      </c>
      <c r="C19" s="44">
        <v>56.04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65</v>
      </c>
      <c r="B20" s="74">
        <v>77</v>
      </c>
      <c r="C20" s="44">
        <v>53.58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61</v>
      </c>
      <c r="B21" s="55">
        <v>25800</v>
      </c>
      <c r="C21" s="79">
        <v>3228.3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60</v>
      </c>
      <c r="B22" s="81">
        <v>2440</v>
      </c>
      <c r="C22" s="82">
        <v>317.06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62</v>
      </c>
      <c r="B23" s="55">
        <v>15600</v>
      </c>
      <c r="C23" s="79">
        <v>1841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67</v>
      </c>
      <c r="B24" s="42">
        <v>538</v>
      </c>
      <c r="C24" s="79">
        <v>104.99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68</v>
      </c>
      <c r="B25" s="81">
        <v>419</v>
      </c>
      <c r="C25" s="79">
        <v>113.6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4260</v>
      </c>
      <c r="C26" s="30">
        <v>605.24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70</v>
      </c>
      <c r="B27" s="29">
        <v>731</v>
      </c>
      <c r="C27" s="30">
        <v>159.32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29">
        <v>871</v>
      </c>
      <c r="C28" s="30">
        <v>142.11000000000001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20787.380000000005</v>
      </c>
      <c r="D31" s="28">
        <f>SUM(D5:D24)</f>
        <v>638</v>
      </c>
      <c r="E31" s="99">
        <f>SUM(E5:E24)</f>
        <v>119.8</v>
      </c>
      <c r="F31" s="28">
        <f>SUM(F5:F28)</f>
        <v>3146</v>
      </c>
      <c r="G31" s="99">
        <f>SUM(G5:G28)</f>
        <v>6412.079999999999</v>
      </c>
      <c r="H31" s="107">
        <f>SUM(H5:H30)</f>
        <v>0</v>
      </c>
      <c r="I31" s="108">
        <f>SUM(I5:I30)</f>
        <v>96.09</v>
      </c>
      <c r="J31" s="107">
        <f>SUM(J5:J30)</f>
        <v>185200</v>
      </c>
      <c r="K31" s="108">
        <f>SUM(K5:K30)</f>
        <v>761.27</v>
      </c>
      <c r="L31" s="101">
        <f>SUM(L5:L24)</f>
        <v>770</v>
      </c>
      <c r="M31" s="99">
        <f>SUM(M5:M24)</f>
        <v>256.3</v>
      </c>
      <c r="N31" s="101">
        <f>SUM(N5:N24)</f>
        <v>28500</v>
      </c>
      <c r="O31" s="99">
        <f>SUM(O5:O24)</f>
        <v>537.35</v>
      </c>
      <c r="P31" s="28">
        <f t="shared" ref="P31" si="0">SUM(P6:P24)</f>
        <v>1339</v>
      </c>
      <c r="Q31" s="108">
        <f>SUM(Q5:Q30)</f>
        <v>1618.65</v>
      </c>
    </row>
    <row r="32" spans="1:17" x14ac:dyDescent="0.25">
      <c r="B32" s="109">
        <f>SUM(B5:B31)</f>
        <v>161375</v>
      </c>
      <c r="C32" s="104">
        <f>SUM(C5:C30)</f>
        <v>20787.380000000005</v>
      </c>
      <c r="D32" s="28">
        <f>SUM(D5:D28)</f>
        <v>638</v>
      </c>
      <c r="E32" s="99">
        <f>SUM(E5:E28)</f>
        <v>119.8</v>
      </c>
      <c r="F32" s="28">
        <f>SUM(F5:F28)</f>
        <v>3146</v>
      </c>
      <c r="G32" s="99">
        <f>SUM(G5:G28)</f>
        <v>6412.079999999999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28500</v>
      </c>
      <c r="O32" s="99">
        <f>SUM(O5:O28)</f>
        <v>537.35</v>
      </c>
      <c r="P32" s="28">
        <f>SUM(P6:P28)</f>
        <v>1339</v>
      </c>
      <c r="Q32" s="99">
        <f>SUM(Q5:Q28)</f>
        <v>1618.65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Q34"/>
  <sheetViews>
    <sheetView workbookViewId="0">
      <selection activeCell="C30" sqref="C30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70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182" t="s">
        <v>11</v>
      </c>
      <c r="C4" s="183" t="s">
        <v>12</v>
      </c>
      <c r="D4" s="183" t="s">
        <v>11</v>
      </c>
      <c r="E4" s="184" t="s">
        <v>12</v>
      </c>
      <c r="F4" s="185" t="s">
        <v>11</v>
      </c>
      <c r="G4" s="186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85" t="s">
        <v>11</v>
      </c>
      <c r="Q4" s="184" t="s">
        <v>12</v>
      </c>
    </row>
    <row r="5" spans="1:17" ht="15.75" x14ac:dyDescent="0.25">
      <c r="A5" s="115" t="s">
        <v>52</v>
      </c>
      <c r="B5" s="189">
        <v>641</v>
      </c>
      <c r="C5" s="44">
        <v>116.47</v>
      </c>
      <c r="D5" s="193">
        <v>0</v>
      </c>
      <c r="E5" s="196">
        <v>15.53</v>
      </c>
      <c r="F5" s="193">
        <v>0</v>
      </c>
      <c r="G5" s="196">
        <v>50.7</v>
      </c>
      <c r="H5" s="176">
        <v>0</v>
      </c>
      <c r="I5" s="22">
        <v>96.09</v>
      </c>
      <c r="J5" s="23">
        <v>123900</v>
      </c>
      <c r="K5" s="24">
        <v>598.82000000000005</v>
      </c>
      <c r="L5" s="25">
        <v>400</v>
      </c>
      <c r="M5" s="22">
        <v>206.61</v>
      </c>
      <c r="N5" s="25">
        <v>67100</v>
      </c>
      <c r="O5" s="26">
        <v>463.73</v>
      </c>
      <c r="P5" s="193">
        <v>1138</v>
      </c>
      <c r="Q5" s="196">
        <v>1188.1099999999999</v>
      </c>
    </row>
    <row r="6" spans="1:17" ht="15.75" x14ac:dyDescent="0.25">
      <c r="A6" s="117" t="s">
        <v>14</v>
      </c>
      <c r="B6" s="65">
        <v>547</v>
      </c>
      <c r="C6" s="190">
        <v>161.93</v>
      </c>
      <c r="D6" s="193">
        <v>710</v>
      </c>
      <c r="E6" s="196">
        <v>112.92</v>
      </c>
      <c r="F6" s="193">
        <v>1616</v>
      </c>
      <c r="G6" s="196">
        <v>1872.75</v>
      </c>
      <c r="H6" s="211"/>
      <c r="I6" s="36"/>
      <c r="J6" s="37"/>
      <c r="K6" s="36"/>
      <c r="L6" s="38"/>
      <c r="M6" s="39"/>
      <c r="N6" s="40">
        <v>8700</v>
      </c>
      <c r="O6" s="41">
        <v>393.66</v>
      </c>
      <c r="P6" s="193">
        <v>17</v>
      </c>
      <c r="Q6" s="196">
        <v>68.099999999999994</v>
      </c>
    </row>
    <row r="7" spans="1:17" ht="15.75" x14ac:dyDescent="0.25">
      <c r="A7" s="115" t="s">
        <v>15</v>
      </c>
      <c r="B7" s="189">
        <v>20160</v>
      </c>
      <c r="C7" s="44">
        <v>2787.64</v>
      </c>
      <c r="D7" s="45"/>
      <c r="E7" s="48"/>
      <c r="F7" s="193">
        <v>147</v>
      </c>
      <c r="G7" s="196">
        <v>661.1</v>
      </c>
      <c r="H7" s="76"/>
      <c r="I7" s="48"/>
      <c r="J7" s="49"/>
      <c r="K7" s="48"/>
      <c r="L7" s="49"/>
      <c r="M7" s="48"/>
      <c r="N7" s="50">
        <v>2100</v>
      </c>
      <c r="O7" s="51">
        <v>39.71</v>
      </c>
      <c r="P7" s="193">
        <v>5</v>
      </c>
      <c r="Q7" s="196">
        <v>56.1</v>
      </c>
    </row>
    <row r="8" spans="1:17" ht="15.75" x14ac:dyDescent="0.25">
      <c r="A8" s="115" t="s">
        <v>16</v>
      </c>
      <c r="B8" s="189">
        <v>5200</v>
      </c>
      <c r="C8" s="44">
        <v>713.24</v>
      </c>
      <c r="D8" s="45"/>
      <c r="E8" s="48"/>
      <c r="F8" s="193">
        <v>13</v>
      </c>
      <c r="G8" s="196">
        <v>122.12</v>
      </c>
      <c r="H8" s="76"/>
      <c r="I8" s="48"/>
      <c r="J8" s="49"/>
      <c r="K8" s="48"/>
      <c r="L8" s="49"/>
      <c r="M8" s="48"/>
      <c r="N8" s="53">
        <v>0</v>
      </c>
      <c r="O8" s="54">
        <v>39.369999999999997</v>
      </c>
      <c r="P8" s="193">
        <v>0</v>
      </c>
      <c r="Q8" s="196">
        <v>51.11</v>
      </c>
    </row>
    <row r="9" spans="1:17" ht="15.75" x14ac:dyDescent="0.25">
      <c r="A9" s="115" t="s">
        <v>17</v>
      </c>
      <c r="B9" s="189">
        <v>1505</v>
      </c>
      <c r="C9" s="44">
        <v>212.81</v>
      </c>
      <c r="D9" s="45"/>
      <c r="E9" s="48"/>
      <c r="F9" s="193">
        <v>4</v>
      </c>
      <c r="G9" s="196">
        <v>49.7</v>
      </c>
      <c r="H9" s="76"/>
      <c r="I9" s="48"/>
      <c r="J9" s="49"/>
      <c r="K9" s="48"/>
      <c r="L9" s="49"/>
      <c r="M9" s="48"/>
      <c r="N9" s="49"/>
      <c r="O9" s="57"/>
      <c r="P9" s="193">
        <v>0</v>
      </c>
      <c r="Q9" s="196">
        <v>51.11</v>
      </c>
    </row>
    <row r="10" spans="1:17" ht="17.25" customHeight="1" x14ac:dyDescent="0.25">
      <c r="A10" s="115" t="s">
        <v>18</v>
      </c>
      <c r="B10" s="189">
        <v>14800</v>
      </c>
      <c r="C10" s="44">
        <v>1908.47</v>
      </c>
      <c r="D10" s="45"/>
      <c r="E10" s="48"/>
      <c r="F10" s="193">
        <v>14</v>
      </c>
      <c r="G10" s="196">
        <v>171.82</v>
      </c>
      <c r="H10" s="76"/>
      <c r="I10" s="48"/>
      <c r="J10" s="59"/>
      <c r="K10" s="48"/>
      <c r="L10" s="60"/>
      <c r="M10" s="61"/>
      <c r="N10" s="60"/>
      <c r="O10" s="57"/>
      <c r="P10" s="203"/>
      <c r="Q10" s="198"/>
    </row>
    <row r="11" spans="1:17" ht="15.75" x14ac:dyDescent="0.25">
      <c r="A11" s="115" t="s">
        <v>19</v>
      </c>
      <c r="B11" s="189">
        <v>440</v>
      </c>
      <c r="C11" s="44">
        <v>167.45</v>
      </c>
      <c r="D11" s="45"/>
      <c r="E11" s="48"/>
      <c r="F11" s="193">
        <v>18</v>
      </c>
      <c r="G11" s="196">
        <v>50.7</v>
      </c>
      <c r="H11" s="76"/>
      <c r="I11" s="48"/>
      <c r="J11" s="59"/>
      <c r="K11" s="48"/>
      <c r="L11" s="60"/>
      <c r="M11" s="61"/>
      <c r="N11" s="60"/>
      <c r="O11" s="57"/>
      <c r="P11" s="203"/>
      <c r="Q11" s="198"/>
    </row>
    <row r="12" spans="1:17" ht="15.75" x14ac:dyDescent="0.25">
      <c r="A12" s="115" t="s">
        <v>20</v>
      </c>
      <c r="B12" s="189">
        <v>129</v>
      </c>
      <c r="C12" s="44">
        <v>59.39</v>
      </c>
      <c r="D12" s="45"/>
      <c r="E12" s="48"/>
      <c r="F12" s="193">
        <v>69</v>
      </c>
      <c r="G12" s="196">
        <v>138.11000000000001</v>
      </c>
      <c r="H12" s="76"/>
      <c r="I12" s="48"/>
      <c r="J12" s="59"/>
      <c r="K12" s="48"/>
      <c r="L12" s="60"/>
      <c r="M12" s="61"/>
      <c r="N12" s="60"/>
      <c r="O12" s="57"/>
      <c r="P12" s="45"/>
      <c r="Q12" s="48"/>
    </row>
    <row r="13" spans="1:17" ht="15.75" x14ac:dyDescent="0.25">
      <c r="A13" s="115" t="s">
        <v>21</v>
      </c>
      <c r="B13" s="189">
        <v>39</v>
      </c>
      <c r="C13" s="44">
        <v>49.35</v>
      </c>
      <c r="D13" s="45"/>
      <c r="E13" s="48"/>
      <c r="F13" s="65">
        <v>50</v>
      </c>
      <c r="G13" s="190">
        <v>130.32</v>
      </c>
      <c r="H13" s="76"/>
      <c r="I13" s="48"/>
      <c r="J13" s="59"/>
      <c r="K13" s="48"/>
      <c r="L13" s="60"/>
      <c r="M13" s="61"/>
      <c r="N13" s="60"/>
      <c r="O13" s="57"/>
      <c r="P13" s="45"/>
      <c r="Q13" s="48"/>
    </row>
    <row r="14" spans="1:17" ht="15.75" x14ac:dyDescent="0.25">
      <c r="A14" s="115" t="s">
        <v>34</v>
      </c>
      <c r="B14" s="189">
        <v>5040</v>
      </c>
      <c r="C14" s="44">
        <v>685.35</v>
      </c>
      <c r="D14" s="45"/>
      <c r="E14" s="48"/>
      <c r="F14" s="65">
        <v>710</v>
      </c>
      <c r="G14" s="190">
        <v>2354.81</v>
      </c>
      <c r="H14" s="76"/>
      <c r="I14" s="48"/>
      <c r="J14" s="59"/>
      <c r="K14" s="69"/>
      <c r="L14" s="70"/>
      <c r="M14" s="71"/>
      <c r="N14" s="60"/>
      <c r="O14" s="57"/>
      <c r="P14" s="45"/>
      <c r="Q14" s="48"/>
    </row>
    <row r="15" spans="1:17" ht="15.75" x14ac:dyDescent="0.25">
      <c r="A15" s="115" t="s">
        <v>36</v>
      </c>
      <c r="B15" s="189">
        <v>1270</v>
      </c>
      <c r="C15" s="44">
        <v>199.38</v>
      </c>
      <c r="D15" s="45"/>
      <c r="E15" s="48"/>
      <c r="F15" s="195">
        <v>43</v>
      </c>
      <c r="G15" s="207">
        <v>127.45</v>
      </c>
      <c r="H15" s="76"/>
      <c r="I15" s="48"/>
      <c r="J15" s="59"/>
      <c r="K15" s="69"/>
      <c r="L15" s="70"/>
      <c r="M15" s="71"/>
      <c r="N15" s="60"/>
      <c r="O15" s="57"/>
      <c r="P15" s="45"/>
      <c r="Q15" s="48"/>
    </row>
    <row r="16" spans="1:17" ht="15.75" x14ac:dyDescent="0.25">
      <c r="A16" s="115" t="s">
        <v>58</v>
      </c>
      <c r="B16" s="189">
        <v>85700</v>
      </c>
      <c r="C16" s="44">
        <v>9551.02</v>
      </c>
      <c r="D16" s="45"/>
      <c r="E16" s="48"/>
      <c r="F16" s="195">
        <v>214</v>
      </c>
      <c r="G16" s="207">
        <v>362.9</v>
      </c>
      <c r="H16" s="76"/>
      <c r="I16" s="48"/>
      <c r="J16" s="49"/>
      <c r="K16" s="69"/>
      <c r="L16" s="73"/>
      <c r="M16" s="69"/>
      <c r="N16" s="49"/>
      <c r="O16" s="57"/>
      <c r="P16" s="45"/>
      <c r="Q16" s="48"/>
    </row>
    <row r="17" spans="1:17" ht="15.75" x14ac:dyDescent="0.25">
      <c r="A17" s="115" t="s">
        <v>59</v>
      </c>
      <c r="B17" s="189">
        <v>868</v>
      </c>
      <c r="C17" s="44">
        <v>141.79</v>
      </c>
      <c r="D17" s="45"/>
      <c r="E17" s="48"/>
      <c r="F17" s="45"/>
      <c r="G17" s="48"/>
      <c r="H17" s="76"/>
      <c r="I17" s="48"/>
      <c r="J17" s="49"/>
      <c r="K17" s="69"/>
      <c r="L17" s="73"/>
      <c r="M17" s="69"/>
      <c r="N17" s="49"/>
      <c r="O17" s="75"/>
      <c r="P17" s="45"/>
      <c r="Q17" s="48"/>
    </row>
    <row r="18" spans="1:17" ht="15.75" x14ac:dyDescent="0.25">
      <c r="A18" s="115" t="s">
        <v>60</v>
      </c>
      <c r="B18" s="189">
        <v>3272</v>
      </c>
      <c r="C18" s="44">
        <v>409.82</v>
      </c>
      <c r="D18" s="45"/>
      <c r="E18" s="48"/>
      <c r="F18" s="45"/>
      <c r="G18" s="48"/>
      <c r="H18" s="76"/>
      <c r="I18" s="48"/>
      <c r="J18" s="49"/>
      <c r="K18" s="48"/>
      <c r="L18" s="49"/>
      <c r="M18" s="48"/>
      <c r="N18" s="49"/>
      <c r="O18" s="75"/>
      <c r="P18" s="210"/>
      <c r="Q18" s="48"/>
    </row>
    <row r="19" spans="1:17" ht="15.75" x14ac:dyDescent="0.25">
      <c r="A19" s="115" t="s">
        <v>61</v>
      </c>
      <c r="B19" s="189">
        <v>28500</v>
      </c>
      <c r="C19" s="44">
        <v>3501.27</v>
      </c>
      <c r="D19" s="45"/>
      <c r="E19" s="48"/>
      <c r="F19" s="45"/>
      <c r="G19" s="48"/>
      <c r="H19" s="76"/>
      <c r="I19" s="48"/>
      <c r="J19" s="49"/>
      <c r="K19" s="48"/>
      <c r="L19" s="49"/>
      <c r="M19" s="48"/>
      <c r="N19" s="49"/>
      <c r="O19" s="75"/>
      <c r="P19" s="210"/>
      <c r="Q19" s="48"/>
    </row>
    <row r="20" spans="1:17" ht="15.75" x14ac:dyDescent="0.25">
      <c r="A20" s="115" t="s">
        <v>62</v>
      </c>
      <c r="B20" s="189">
        <v>18240</v>
      </c>
      <c r="C20" s="44">
        <v>2131.29</v>
      </c>
      <c r="D20" s="45"/>
      <c r="E20" s="48"/>
      <c r="F20" s="45"/>
      <c r="G20" s="48"/>
      <c r="H20" s="76"/>
      <c r="I20" s="48"/>
      <c r="J20" s="49"/>
      <c r="K20" s="48"/>
      <c r="L20" s="49"/>
      <c r="M20" s="48"/>
      <c r="N20" s="49"/>
      <c r="O20" s="75"/>
      <c r="P20" s="210"/>
      <c r="Q20" s="48"/>
    </row>
    <row r="21" spans="1:17" ht="15.75" x14ac:dyDescent="0.25">
      <c r="A21" s="115" t="s">
        <v>72</v>
      </c>
      <c r="B21" s="193">
        <v>343</v>
      </c>
      <c r="C21" s="209">
        <v>83.25</v>
      </c>
      <c r="D21" s="45"/>
      <c r="E21" s="48"/>
      <c r="F21" s="45"/>
      <c r="G21" s="48"/>
      <c r="H21" s="76"/>
      <c r="I21" s="48"/>
      <c r="J21" s="49"/>
      <c r="K21" s="48"/>
      <c r="L21" s="49"/>
      <c r="M21" s="48"/>
      <c r="N21" s="49"/>
      <c r="O21" s="57"/>
      <c r="P21" s="45"/>
      <c r="Q21" s="48"/>
    </row>
    <row r="22" spans="1:17" ht="15.75" x14ac:dyDescent="0.25">
      <c r="A22" s="115" t="s">
        <v>69</v>
      </c>
      <c r="B22" s="193">
        <v>2062</v>
      </c>
      <c r="C22" s="209">
        <v>297.67</v>
      </c>
      <c r="D22" s="45"/>
      <c r="E22" s="48"/>
      <c r="F22" s="45"/>
      <c r="G22" s="48"/>
      <c r="H22" s="76"/>
      <c r="I22" s="48"/>
      <c r="J22" s="49"/>
      <c r="K22" s="48"/>
      <c r="L22" s="49"/>
      <c r="M22" s="48"/>
      <c r="N22" s="49"/>
      <c r="O22" s="57"/>
      <c r="P22" s="45"/>
      <c r="Q22" s="48"/>
    </row>
    <row r="23" spans="1:17" ht="15.75" x14ac:dyDescent="0.25">
      <c r="A23" s="115" t="s">
        <v>73</v>
      </c>
      <c r="B23" s="189">
        <v>11</v>
      </c>
      <c r="C23" s="44">
        <v>46.22</v>
      </c>
      <c r="D23" s="45"/>
      <c r="E23" s="48"/>
      <c r="F23" s="45"/>
      <c r="G23" s="48"/>
      <c r="H23" s="76"/>
      <c r="I23" s="48"/>
      <c r="J23" s="49"/>
      <c r="K23" s="48"/>
      <c r="L23" s="49"/>
      <c r="M23" s="48"/>
      <c r="N23" s="49"/>
      <c r="O23" s="57"/>
      <c r="P23" s="45"/>
      <c r="Q23" s="48"/>
    </row>
    <row r="24" spans="1:17" ht="15.75" x14ac:dyDescent="0.25">
      <c r="A24" s="115" t="s">
        <v>64</v>
      </c>
      <c r="B24" s="193">
        <v>655</v>
      </c>
      <c r="C24" s="44">
        <v>118.03</v>
      </c>
      <c r="D24" s="45"/>
      <c r="E24" s="45"/>
      <c r="F24" s="45"/>
      <c r="G24" s="48"/>
      <c r="H24" s="76"/>
      <c r="I24" s="45"/>
      <c r="J24" s="45"/>
      <c r="K24" s="45"/>
      <c r="L24" s="45"/>
      <c r="M24" s="45"/>
      <c r="N24" s="45"/>
      <c r="O24" s="84"/>
      <c r="P24" s="45"/>
      <c r="Q24" s="45"/>
    </row>
    <row r="25" spans="1:17" ht="15.75" x14ac:dyDescent="0.25">
      <c r="A25" s="115" t="s">
        <v>65</v>
      </c>
      <c r="B25" s="193">
        <v>86</v>
      </c>
      <c r="C25" s="44">
        <v>54.59</v>
      </c>
      <c r="D25" s="45"/>
      <c r="E25" s="45"/>
      <c r="F25" s="45"/>
      <c r="G25" s="48"/>
      <c r="H25" s="76"/>
      <c r="I25" s="45"/>
      <c r="J25" s="45"/>
      <c r="K25" s="45"/>
      <c r="L25" s="45"/>
      <c r="M25" s="45"/>
      <c r="N25" s="45"/>
      <c r="O25" s="84"/>
      <c r="P25" s="45"/>
      <c r="Q25" s="45"/>
    </row>
    <row r="26" spans="1:17" ht="15.75" x14ac:dyDescent="0.25">
      <c r="A26" s="115" t="s">
        <v>66</v>
      </c>
      <c r="B26" s="65">
        <v>112</v>
      </c>
      <c r="C26" s="190">
        <v>57.48</v>
      </c>
      <c r="D26" s="45"/>
      <c r="E26" s="45"/>
      <c r="F26" s="45"/>
      <c r="G26" s="48"/>
      <c r="H26" s="76"/>
      <c r="I26" s="45"/>
      <c r="J26" s="45"/>
      <c r="K26" s="45"/>
      <c r="L26" s="45"/>
      <c r="M26" s="45"/>
      <c r="N26" s="45"/>
      <c r="O26" s="84"/>
      <c r="P26" s="45"/>
      <c r="Q26" s="45"/>
    </row>
    <row r="27" spans="1:17" ht="15.75" x14ac:dyDescent="0.25">
      <c r="A27" s="115" t="s">
        <v>67</v>
      </c>
      <c r="B27" s="65">
        <v>779</v>
      </c>
      <c r="C27" s="190">
        <v>131.86000000000001</v>
      </c>
      <c r="D27" s="45"/>
      <c r="E27" s="45"/>
      <c r="F27" s="45"/>
      <c r="G27" s="48"/>
      <c r="H27" s="76"/>
      <c r="I27" s="45"/>
      <c r="J27" s="45"/>
      <c r="K27" s="45"/>
      <c r="L27" s="45"/>
      <c r="M27" s="45"/>
      <c r="N27" s="45"/>
      <c r="O27" s="84"/>
      <c r="P27" s="45"/>
      <c r="Q27" s="45"/>
    </row>
    <row r="28" spans="1:17" ht="15.75" x14ac:dyDescent="0.25">
      <c r="A28" s="115" t="s">
        <v>68</v>
      </c>
      <c r="B28" s="65">
        <v>578</v>
      </c>
      <c r="C28" s="190">
        <v>131.33000000000001</v>
      </c>
      <c r="D28" s="45"/>
      <c r="E28" s="48"/>
      <c r="F28" s="45"/>
      <c r="G28" s="48"/>
      <c r="H28" s="181"/>
      <c r="I28" s="110"/>
      <c r="J28" s="112"/>
      <c r="K28" s="110"/>
      <c r="L28" s="92"/>
      <c r="M28" s="110"/>
      <c r="N28" s="38"/>
      <c r="O28" s="192"/>
      <c r="P28" s="45"/>
      <c r="Q28" s="48"/>
    </row>
    <row r="29" spans="1:17" x14ac:dyDescent="0.25">
      <c r="A29" s="115" t="s">
        <v>74</v>
      </c>
      <c r="B29" s="116">
        <v>952</v>
      </c>
      <c r="C29" s="117">
        <v>173.02</v>
      </c>
      <c r="D29" s="121"/>
      <c r="E29" s="122"/>
      <c r="F29" s="121"/>
      <c r="G29" s="122"/>
      <c r="H29" s="212"/>
      <c r="I29" s="122"/>
      <c r="J29" s="121"/>
      <c r="K29" s="122"/>
      <c r="L29" s="123"/>
      <c r="M29" s="122"/>
      <c r="N29" s="123"/>
      <c r="O29" s="213"/>
      <c r="P29" s="121"/>
      <c r="Q29" s="122"/>
    </row>
    <row r="30" spans="1:17" x14ac:dyDescent="0.25">
      <c r="A30" s="115" t="s">
        <v>75</v>
      </c>
      <c r="B30" s="116">
        <v>0</v>
      </c>
      <c r="C30" s="162">
        <v>10.94</v>
      </c>
      <c r="D30" s="121"/>
      <c r="E30" s="122"/>
      <c r="F30" s="121"/>
      <c r="G30" s="122"/>
      <c r="H30" s="212"/>
      <c r="I30" s="122"/>
      <c r="J30" s="121"/>
      <c r="K30" s="122"/>
      <c r="L30" s="123"/>
      <c r="M30" s="122"/>
      <c r="N30" s="123"/>
      <c r="O30" s="213"/>
      <c r="P30" s="121"/>
      <c r="Q30" s="122"/>
    </row>
    <row r="31" spans="1:17" x14ac:dyDescent="0.25">
      <c r="A31" s="14"/>
      <c r="B31" s="103"/>
      <c r="C31" s="104"/>
      <c r="D31" s="28"/>
      <c r="E31" s="99"/>
      <c r="F31" s="28"/>
      <c r="G31" s="99"/>
      <c r="H31" s="28"/>
      <c r="I31" s="99"/>
      <c r="J31" s="28"/>
      <c r="K31" s="99"/>
      <c r="L31" s="101"/>
      <c r="M31" s="99"/>
      <c r="N31" s="101"/>
      <c r="O31" s="99"/>
      <c r="P31" s="28"/>
      <c r="Q31" s="99"/>
    </row>
    <row r="32" spans="1:17" x14ac:dyDescent="0.25">
      <c r="A32" s="14"/>
      <c r="B32" s="103"/>
      <c r="C32" s="104"/>
      <c r="D32" s="28"/>
      <c r="E32" s="99"/>
      <c r="F32" s="28"/>
      <c r="G32" s="99"/>
      <c r="H32" s="28"/>
      <c r="I32" s="99"/>
      <c r="J32" s="28"/>
      <c r="K32" s="99"/>
      <c r="L32" s="101"/>
      <c r="M32" s="99"/>
      <c r="N32" s="101"/>
      <c r="O32" s="99"/>
      <c r="P32" s="28"/>
      <c r="Q32" s="99"/>
    </row>
    <row r="33" spans="1:17" x14ac:dyDescent="0.25">
      <c r="A33" s="105" t="s">
        <v>37</v>
      </c>
      <c r="B33" s="106"/>
      <c r="C33" s="104">
        <f>SUM(C5:C30)</f>
        <v>23901.06</v>
      </c>
      <c r="D33" s="28">
        <f>SUM(D5:D24)</f>
        <v>710</v>
      </c>
      <c r="E33" s="99">
        <f>SUM(E5:E24)</f>
        <v>128.44999999999999</v>
      </c>
      <c r="F33" s="28">
        <f>SUM(F5:F28)</f>
        <v>2898</v>
      </c>
      <c r="G33" s="99">
        <f>SUM(G5:G28)</f>
        <v>6092.48</v>
      </c>
      <c r="H33" s="107">
        <f>SUM(H5:H30)</f>
        <v>0</v>
      </c>
      <c r="I33" s="108">
        <f>SUM(I5:I30)</f>
        <v>96.09</v>
      </c>
      <c r="J33" s="107">
        <f>SUM(J5:J30)</f>
        <v>123900</v>
      </c>
      <c r="K33" s="108">
        <f>SUM(K5:K30)</f>
        <v>598.82000000000005</v>
      </c>
      <c r="L33" s="101">
        <f>SUM(L5:L24)</f>
        <v>400</v>
      </c>
      <c r="M33" s="99">
        <f>SUM(M5:M24)</f>
        <v>206.61</v>
      </c>
      <c r="N33" s="101">
        <f>SUM(N5:N24)</f>
        <v>77900</v>
      </c>
      <c r="O33" s="99">
        <f>SUM(O5:O24)</f>
        <v>936.47000000000014</v>
      </c>
      <c r="P33" s="28">
        <f>SUM(P6:P24)</f>
        <v>22</v>
      </c>
      <c r="Q33" s="108">
        <f>SUM(Q5:Q30)</f>
        <v>1414.5299999999995</v>
      </c>
    </row>
    <row r="34" spans="1:17" x14ac:dyDescent="0.25">
      <c r="B34" s="109">
        <f>SUM(B5:B33)</f>
        <v>191929</v>
      </c>
      <c r="C34" s="104">
        <f>SUM(C5:C30)</f>
        <v>23901.06</v>
      </c>
      <c r="D34" s="28">
        <f>SUM(D5:D28)</f>
        <v>710</v>
      </c>
      <c r="E34" s="99">
        <f>SUM(E5:E28)</f>
        <v>128.44999999999999</v>
      </c>
      <c r="F34" s="28">
        <f>SUM(F5:F28)</f>
        <v>2898</v>
      </c>
      <c r="G34" s="99">
        <f>SUM(G5:G28)</f>
        <v>6092.48</v>
      </c>
      <c r="H34" s="28">
        <f t="shared" ref="H34:M34" si="0">SUM(H6:H24)</f>
        <v>0</v>
      </c>
      <c r="I34" s="99">
        <f t="shared" si="0"/>
        <v>0</v>
      </c>
      <c r="J34" s="28">
        <f t="shared" si="0"/>
        <v>0</v>
      </c>
      <c r="K34" s="99">
        <f t="shared" si="0"/>
        <v>0</v>
      </c>
      <c r="L34" s="28">
        <f t="shared" si="0"/>
        <v>0</v>
      </c>
      <c r="M34" s="99">
        <f t="shared" si="0"/>
        <v>0</v>
      </c>
      <c r="N34" s="101">
        <f>SUM(N5:N28)</f>
        <v>77900</v>
      </c>
      <c r="O34" s="99">
        <f>SUM(O5:O28)</f>
        <v>936.47000000000014</v>
      </c>
      <c r="P34" s="28">
        <f>SUM(P6:P28)</f>
        <v>22</v>
      </c>
      <c r="Q34" s="99">
        <f>SUM(Q5:Q28)</f>
        <v>1414.5299999999995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33"/>
  <sheetViews>
    <sheetView workbookViewId="0">
      <selection activeCell="F14" sqref="F14"/>
    </sheetView>
  </sheetViews>
  <sheetFormatPr defaultRowHeight="15" x14ac:dyDescent="0.25"/>
  <cols>
    <col min="2" max="2" width="9.85546875" bestFit="1" customWidth="1"/>
    <col min="3" max="3" width="12.7109375" bestFit="1" customWidth="1"/>
    <col min="6" max="6" width="12.7109375" bestFit="1" customWidth="1"/>
    <col min="7" max="7" width="11.5703125" bestFit="1" customWidth="1"/>
    <col min="13" max="13" width="9.85546875" bestFit="1" customWidth="1"/>
    <col min="14" max="14" width="10.140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36" t="s">
        <v>0</v>
      </c>
      <c r="C2" s="237"/>
      <c r="D2" s="237"/>
      <c r="E2" s="238"/>
      <c r="F2" s="239" t="s">
        <v>1</v>
      </c>
      <c r="G2" s="240"/>
      <c r="H2" s="240"/>
      <c r="I2" s="240"/>
      <c r="J2" s="240"/>
      <c r="K2" s="240"/>
      <c r="L2" s="240"/>
      <c r="M2" s="240"/>
      <c r="N2" s="240"/>
      <c r="O2" s="241"/>
      <c r="P2" s="231" t="s">
        <v>2</v>
      </c>
      <c r="Q2" s="232"/>
    </row>
    <row r="3" spans="1:17" x14ac:dyDescent="0.25">
      <c r="A3" s="3"/>
      <c r="B3" s="242" t="s">
        <v>3</v>
      </c>
      <c r="C3" s="233"/>
      <c r="D3" s="233" t="s">
        <v>4</v>
      </c>
      <c r="E3" s="234"/>
      <c r="F3" s="242" t="s">
        <v>5</v>
      </c>
      <c r="G3" s="233"/>
      <c r="H3" s="233" t="s">
        <v>6</v>
      </c>
      <c r="I3" s="233"/>
      <c r="J3" s="233" t="s">
        <v>7</v>
      </c>
      <c r="K3" s="233"/>
      <c r="L3" s="4" t="s">
        <v>8</v>
      </c>
      <c r="M3" s="175"/>
      <c r="N3" s="233" t="s">
        <v>9</v>
      </c>
      <c r="O3" s="234"/>
      <c r="P3" s="6" t="s">
        <v>10</v>
      </c>
      <c r="Q3" s="7"/>
    </row>
    <row r="4" spans="1:17" ht="15.75" x14ac:dyDescent="0.25">
      <c r="A4" s="3"/>
      <c r="B4" s="182" t="s">
        <v>11</v>
      </c>
      <c r="C4" s="183" t="s">
        <v>12</v>
      </c>
      <c r="D4" s="183" t="s">
        <v>11</v>
      </c>
      <c r="E4" s="184" t="s">
        <v>12</v>
      </c>
      <c r="F4" s="185" t="s">
        <v>11</v>
      </c>
      <c r="G4" s="186" t="s">
        <v>12</v>
      </c>
      <c r="H4" s="183" t="s">
        <v>11</v>
      </c>
      <c r="I4" s="183" t="s">
        <v>12</v>
      </c>
      <c r="J4" s="183" t="s">
        <v>11</v>
      </c>
      <c r="K4" s="183" t="s">
        <v>12</v>
      </c>
      <c r="L4" s="183" t="s">
        <v>11</v>
      </c>
      <c r="M4" s="183" t="s">
        <v>12</v>
      </c>
      <c r="N4" s="183" t="s">
        <v>11</v>
      </c>
      <c r="O4" s="178" t="s">
        <v>12</v>
      </c>
      <c r="P4" s="185" t="s">
        <v>11</v>
      </c>
      <c r="Q4" s="184" t="s">
        <v>12</v>
      </c>
    </row>
    <row r="5" spans="1:17" ht="15.75" x14ac:dyDescent="0.25">
      <c r="A5" s="115" t="s">
        <v>52</v>
      </c>
      <c r="B5" s="117">
        <v>580</v>
      </c>
      <c r="C5" s="193">
        <v>109.67</v>
      </c>
      <c r="D5" s="117">
        <v>0</v>
      </c>
      <c r="E5" s="193">
        <v>15.53</v>
      </c>
      <c r="F5" s="216">
        <v>30486</v>
      </c>
      <c r="G5" s="197">
        <v>184.92</v>
      </c>
      <c r="H5" s="197"/>
      <c r="I5" s="50">
        <v>96.09</v>
      </c>
      <c r="J5" s="196"/>
      <c r="K5" s="50">
        <v>471.62</v>
      </c>
      <c r="L5" s="117">
        <v>600</v>
      </c>
      <c r="M5" s="197">
        <v>231.57</v>
      </c>
      <c r="N5" s="117">
        <v>2600</v>
      </c>
      <c r="O5" s="117">
        <v>41.39</v>
      </c>
      <c r="P5" s="193">
        <v>0</v>
      </c>
      <c r="Q5" s="196">
        <v>58.61</v>
      </c>
    </row>
    <row r="6" spans="1:17" ht="15.75" x14ac:dyDescent="0.25">
      <c r="A6" s="117" t="s">
        <v>14</v>
      </c>
      <c r="B6" s="117">
        <v>263</v>
      </c>
      <c r="C6" s="193">
        <v>174.87</v>
      </c>
      <c r="D6" s="117">
        <v>1187</v>
      </c>
      <c r="E6" s="193">
        <v>170.23</v>
      </c>
      <c r="F6" s="217">
        <v>4</v>
      </c>
      <c r="G6" s="214">
        <v>50.7</v>
      </c>
      <c r="H6" s="199"/>
      <c r="I6" s="200"/>
      <c r="J6" s="199"/>
      <c r="K6" s="49"/>
      <c r="L6" s="48"/>
      <c r="M6" s="187"/>
      <c r="N6" s="117">
        <v>21800</v>
      </c>
      <c r="O6" s="117">
        <v>406.39</v>
      </c>
      <c r="P6" s="193">
        <v>0</v>
      </c>
      <c r="Q6" s="196">
        <v>58.61</v>
      </c>
    </row>
    <row r="7" spans="1:17" ht="15.75" x14ac:dyDescent="0.25">
      <c r="A7" s="115" t="s">
        <v>15</v>
      </c>
      <c r="B7" s="117">
        <v>26760</v>
      </c>
      <c r="C7" s="195">
        <v>3454.9</v>
      </c>
      <c r="D7" s="48"/>
      <c r="E7" s="194"/>
      <c r="F7" s="217">
        <v>1325</v>
      </c>
      <c r="G7" s="214">
        <v>1550.96</v>
      </c>
      <c r="H7" s="48"/>
      <c r="I7" s="49"/>
      <c r="J7" s="48"/>
      <c r="K7" s="49"/>
      <c r="L7" s="48"/>
      <c r="M7" s="187"/>
      <c r="N7" s="117">
        <v>0</v>
      </c>
      <c r="O7" s="117">
        <v>39.369999999999997</v>
      </c>
      <c r="P7" s="193">
        <v>20</v>
      </c>
      <c r="Q7" s="196">
        <v>78.59</v>
      </c>
    </row>
    <row r="8" spans="1:17" ht="15.75" x14ac:dyDescent="0.25">
      <c r="A8" s="115" t="s">
        <v>16</v>
      </c>
      <c r="B8" s="117">
        <v>5200</v>
      </c>
      <c r="C8" s="195">
        <v>719.68</v>
      </c>
      <c r="D8" s="48"/>
      <c r="E8" s="194"/>
      <c r="F8" s="217">
        <v>131</v>
      </c>
      <c r="G8" s="214">
        <v>643.41</v>
      </c>
      <c r="H8" s="48"/>
      <c r="I8" s="49"/>
      <c r="J8" s="48"/>
      <c r="K8" s="49"/>
      <c r="L8" s="48"/>
      <c r="M8" s="187"/>
      <c r="N8" s="117">
        <v>6500</v>
      </c>
      <c r="O8" s="117">
        <v>54.52</v>
      </c>
      <c r="P8" s="193">
        <v>5</v>
      </c>
      <c r="Q8" s="196">
        <v>63.6</v>
      </c>
    </row>
    <row r="9" spans="1:17" ht="15.75" x14ac:dyDescent="0.25">
      <c r="A9" s="115" t="s">
        <v>17</v>
      </c>
      <c r="B9" s="117">
        <v>2596</v>
      </c>
      <c r="C9" s="195">
        <v>334.45</v>
      </c>
      <c r="D9" s="48"/>
      <c r="E9" s="194"/>
      <c r="F9" s="217">
        <v>10</v>
      </c>
      <c r="G9" s="214">
        <v>122.12</v>
      </c>
      <c r="H9" s="48"/>
      <c r="I9" s="49"/>
      <c r="J9" s="48"/>
      <c r="K9" s="49"/>
      <c r="L9" s="48"/>
      <c r="M9" s="49"/>
      <c r="N9" s="48"/>
      <c r="O9" s="121"/>
      <c r="P9" s="193">
        <v>1275</v>
      </c>
      <c r="Q9" s="196">
        <v>1332.48</v>
      </c>
    </row>
    <row r="10" spans="1:17" ht="17.25" customHeight="1" x14ac:dyDescent="0.25">
      <c r="A10" s="115" t="s">
        <v>18</v>
      </c>
      <c r="B10" s="117">
        <v>15300</v>
      </c>
      <c r="C10" s="195">
        <v>1959.82</v>
      </c>
      <c r="D10" s="48"/>
      <c r="E10" s="194"/>
      <c r="F10" s="217">
        <v>5</v>
      </c>
      <c r="G10" s="215">
        <v>49.7</v>
      </c>
      <c r="H10" s="48"/>
      <c r="I10" s="59"/>
      <c r="J10" s="48"/>
      <c r="K10" s="60"/>
      <c r="L10" s="61"/>
      <c r="M10" s="60"/>
      <c r="N10" s="57"/>
      <c r="O10" s="121"/>
      <c r="P10" s="177"/>
      <c r="Q10" s="63"/>
    </row>
    <row r="11" spans="1:17" ht="15.75" x14ac:dyDescent="0.25">
      <c r="A11" s="115" t="s">
        <v>19</v>
      </c>
      <c r="B11" s="117">
        <v>400</v>
      </c>
      <c r="C11" s="195">
        <v>162.99</v>
      </c>
      <c r="D11" s="48"/>
      <c r="E11" s="194"/>
      <c r="F11" s="217">
        <v>8</v>
      </c>
      <c r="G11" s="215">
        <v>171.82</v>
      </c>
      <c r="H11" s="48"/>
      <c r="I11" s="59"/>
      <c r="J11" s="48"/>
      <c r="K11" s="60"/>
      <c r="L11" s="61"/>
      <c r="M11" s="60"/>
      <c r="N11" s="57"/>
      <c r="O11" s="121"/>
      <c r="P11" s="177"/>
      <c r="Q11" s="63"/>
    </row>
    <row r="12" spans="1:17" ht="15.75" x14ac:dyDescent="0.25">
      <c r="A12" s="115" t="s">
        <v>20</v>
      </c>
      <c r="B12" s="117">
        <v>66</v>
      </c>
      <c r="C12" s="195">
        <v>52.36</v>
      </c>
      <c r="D12" s="48"/>
      <c r="E12" s="194"/>
      <c r="F12" s="217">
        <v>24</v>
      </c>
      <c r="G12" s="215">
        <v>50.7</v>
      </c>
      <c r="H12" s="48"/>
      <c r="I12" s="59"/>
      <c r="J12" s="48"/>
      <c r="K12" s="60"/>
      <c r="L12" s="61"/>
      <c r="M12" s="60"/>
      <c r="N12" s="57"/>
      <c r="O12" s="121"/>
      <c r="P12" s="76"/>
      <c r="Q12" s="56"/>
    </row>
    <row r="13" spans="1:17" ht="15.75" x14ac:dyDescent="0.25">
      <c r="A13" s="115" t="s">
        <v>21</v>
      </c>
      <c r="B13" s="117">
        <v>37</v>
      </c>
      <c r="C13" s="195">
        <v>49.12</v>
      </c>
      <c r="D13" s="48"/>
      <c r="E13" s="194"/>
      <c r="F13" s="217">
        <v>68</v>
      </c>
      <c r="G13" s="215">
        <v>137.69999999999999</v>
      </c>
      <c r="H13" s="48"/>
      <c r="I13" s="59"/>
      <c r="J13" s="48"/>
      <c r="K13" s="60"/>
      <c r="L13" s="61"/>
      <c r="M13" s="60"/>
      <c r="N13" s="57"/>
      <c r="O13" s="121"/>
      <c r="P13" s="76"/>
      <c r="Q13" s="56"/>
    </row>
    <row r="14" spans="1:17" ht="15.75" x14ac:dyDescent="0.25">
      <c r="A14" s="115" t="s">
        <v>34</v>
      </c>
      <c r="B14" s="117">
        <v>4620</v>
      </c>
      <c r="C14" s="195">
        <v>642.21</v>
      </c>
      <c r="D14" s="48"/>
      <c r="E14" s="194"/>
      <c r="F14" s="217">
        <v>50</v>
      </c>
      <c r="G14" s="215">
        <v>130.32</v>
      </c>
      <c r="H14" s="48"/>
      <c r="I14" s="59"/>
      <c r="J14" s="69"/>
      <c r="K14" s="70"/>
      <c r="L14" s="71"/>
      <c r="M14" s="60"/>
      <c r="N14" s="57"/>
      <c r="O14" s="121"/>
      <c r="P14" s="76"/>
      <c r="Q14" s="56"/>
    </row>
    <row r="15" spans="1:17" ht="15.75" x14ac:dyDescent="0.25">
      <c r="A15" s="115" t="s">
        <v>36</v>
      </c>
      <c r="B15" s="117">
        <v>1258</v>
      </c>
      <c r="C15" s="195">
        <v>196.32</v>
      </c>
      <c r="D15" s="48"/>
      <c r="E15" s="203"/>
      <c r="F15" s="53">
        <v>604</v>
      </c>
      <c r="G15" s="208">
        <v>2237.5700000000002</v>
      </c>
      <c r="H15" s="48"/>
      <c r="I15" s="59"/>
      <c r="J15" s="69"/>
      <c r="K15" s="70"/>
      <c r="L15" s="71"/>
      <c r="M15" s="60"/>
      <c r="N15" s="57"/>
      <c r="O15" s="121"/>
      <c r="P15" s="76"/>
      <c r="Q15" s="56"/>
    </row>
    <row r="16" spans="1:17" ht="15.75" x14ac:dyDescent="0.25">
      <c r="A16" s="115" t="s">
        <v>58</v>
      </c>
      <c r="B16" s="117">
        <v>88500</v>
      </c>
      <c r="C16" s="195">
        <v>9882.85</v>
      </c>
      <c r="D16" s="48"/>
      <c r="E16" s="45"/>
      <c r="F16" s="207">
        <v>34</v>
      </c>
      <c r="G16" s="208">
        <v>123.76</v>
      </c>
      <c r="H16" s="48"/>
      <c r="I16" s="49"/>
      <c r="J16" s="69"/>
      <c r="K16" s="73"/>
      <c r="L16" s="69"/>
      <c r="M16" s="49"/>
      <c r="N16" s="57"/>
      <c r="O16" s="121"/>
      <c r="P16" s="76"/>
      <c r="Q16" s="56"/>
    </row>
    <row r="17" spans="1:17" ht="15.75" x14ac:dyDescent="0.25">
      <c r="A17" s="115" t="s">
        <v>59</v>
      </c>
      <c r="B17" s="117">
        <v>1055</v>
      </c>
      <c r="C17" s="195">
        <v>162.63</v>
      </c>
      <c r="D17" s="48"/>
      <c r="E17" s="45"/>
      <c r="F17" s="48"/>
      <c r="G17" s="76"/>
      <c r="H17" s="48"/>
      <c r="I17" s="49"/>
      <c r="J17" s="69"/>
      <c r="K17" s="73"/>
      <c r="L17" s="69"/>
      <c r="M17" s="49"/>
      <c r="N17" s="75"/>
      <c r="O17" s="121"/>
      <c r="P17" s="76"/>
      <c r="Q17" s="56"/>
    </row>
    <row r="18" spans="1:17" ht="15.75" x14ac:dyDescent="0.25">
      <c r="A18" s="115" t="s">
        <v>60</v>
      </c>
      <c r="B18" s="117">
        <v>4002</v>
      </c>
      <c r="C18" s="195">
        <v>491.22</v>
      </c>
      <c r="D18" s="48"/>
      <c r="E18" s="45"/>
      <c r="F18" s="48"/>
      <c r="G18" s="76"/>
      <c r="H18" s="48"/>
      <c r="I18" s="49"/>
      <c r="J18" s="48"/>
      <c r="K18" s="49"/>
      <c r="L18" s="48"/>
      <c r="M18" s="49"/>
      <c r="N18" s="75"/>
      <c r="O18" s="121"/>
      <c r="P18" s="77"/>
      <c r="Q18" s="56"/>
    </row>
    <row r="19" spans="1:17" ht="15.75" x14ac:dyDescent="0.25">
      <c r="A19" s="115" t="s">
        <v>61</v>
      </c>
      <c r="B19" s="117">
        <v>37500</v>
      </c>
      <c r="C19" s="195">
        <v>4451.67</v>
      </c>
      <c r="D19" s="48"/>
      <c r="E19" s="45"/>
      <c r="F19" s="48"/>
      <c r="G19" s="76"/>
      <c r="H19" s="48"/>
      <c r="I19" s="49"/>
      <c r="J19" s="48"/>
      <c r="K19" s="49"/>
      <c r="L19" s="48"/>
      <c r="M19" s="49"/>
      <c r="N19" s="75"/>
      <c r="O19" s="121"/>
      <c r="P19" s="77"/>
      <c r="Q19" s="56"/>
    </row>
    <row r="20" spans="1:17" ht="15.75" x14ac:dyDescent="0.25">
      <c r="A20" s="115" t="s">
        <v>62</v>
      </c>
      <c r="B20" s="117">
        <v>24600</v>
      </c>
      <c r="C20" s="195">
        <v>2816.14</v>
      </c>
      <c r="D20" s="48"/>
      <c r="E20" s="45"/>
      <c r="F20" s="48"/>
      <c r="G20" s="76"/>
      <c r="H20" s="48"/>
      <c r="I20" s="49"/>
      <c r="J20" s="48"/>
      <c r="K20" s="49"/>
      <c r="L20" s="48"/>
      <c r="M20" s="49"/>
      <c r="N20" s="75"/>
      <c r="O20" s="121"/>
      <c r="P20" s="77"/>
      <c r="Q20" s="56"/>
    </row>
    <row r="21" spans="1:17" ht="15.75" x14ac:dyDescent="0.25">
      <c r="A21" s="115" t="s">
        <v>72</v>
      </c>
      <c r="B21" s="117">
        <v>329</v>
      </c>
      <c r="C21" s="195">
        <v>81.69</v>
      </c>
      <c r="D21" s="48"/>
      <c r="E21" s="45"/>
      <c r="F21" s="48"/>
      <c r="G21" s="76"/>
      <c r="H21" s="48"/>
      <c r="I21" s="49"/>
      <c r="J21" s="48"/>
      <c r="K21" s="49"/>
      <c r="L21" s="48"/>
      <c r="M21" s="49"/>
      <c r="N21" s="57"/>
      <c r="O21" s="121"/>
      <c r="P21" s="76"/>
      <c r="Q21" s="56"/>
    </row>
    <row r="22" spans="1:17" ht="15.75" x14ac:dyDescent="0.25">
      <c r="A22" s="115" t="s">
        <v>73</v>
      </c>
      <c r="B22" s="117">
        <v>0</v>
      </c>
      <c r="C22" s="195">
        <v>45</v>
      </c>
      <c r="D22" s="48"/>
      <c r="E22" s="45"/>
      <c r="F22" s="48"/>
      <c r="G22" s="76"/>
      <c r="H22" s="48"/>
      <c r="I22" s="49"/>
      <c r="J22" s="48"/>
      <c r="K22" s="49"/>
      <c r="L22" s="48"/>
      <c r="M22" s="49"/>
      <c r="N22" s="57"/>
      <c r="O22" s="121"/>
      <c r="P22" s="76"/>
      <c r="Q22" s="46"/>
    </row>
    <row r="23" spans="1:17" ht="15.75" x14ac:dyDescent="0.25">
      <c r="A23" s="115" t="s">
        <v>64</v>
      </c>
      <c r="B23" s="117">
        <v>637</v>
      </c>
      <c r="C23" s="195">
        <v>116.02</v>
      </c>
      <c r="D23" s="45"/>
      <c r="E23" s="45"/>
      <c r="F23" s="48"/>
      <c r="G23" s="76"/>
      <c r="H23" s="45"/>
      <c r="I23" s="45"/>
      <c r="J23" s="45"/>
      <c r="K23" s="45"/>
      <c r="L23" s="45"/>
      <c r="M23" s="45"/>
      <c r="N23" s="84"/>
      <c r="O23" s="121"/>
      <c r="P23" s="76"/>
      <c r="Q23" s="83"/>
    </row>
    <row r="24" spans="1:17" ht="15.75" x14ac:dyDescent="0.25">
      <c r="A24" s="115" t="s">
        <v>65</v>
      </c>
      <c r="B24" s="117">
        <v>73</v>
      </c>
      <c r="C24" s="195">
        <v>53.14</v>
      </c>
      <c r="D24" s="45"/>
      <c r="E24" s="45"/>
      <c r="F24" s="48"/>
      <c r="G24" s="76"/>
      <c r="H24" s="45"/>
      <c r="I24" s="45"/>
      <c r="J24" s="45"/>
      <c r="K24" s="45"/>
      <c r="L24" s="45"/>
      <c r="M24" s="45"/>
      <c r="N24" s="84"/>
      <c r="O24" s="121"/>
      <c r="P24" s="76"/>
      <c r="Q24" s="83"/>
    </row>
    <row r="25" spans="1:17" ht="15.75" x14ac:dyDescent="0.25">
      <c r="A25" s="115" t="s">
        <v>66</v>
      </c>
      <c r="B25" s="117">
        <v>95</v>
      </c>
      <c r="C25" s="195">
        <v>55.59</v>
      </c>
      <c r="D25" s="45"/>
      <c r="E25" s="45"/>
      <c r="F25" s="48"/>
      <c r="G25" s="76"/>
      <c r="H25" s="45"/>
      <c r="I25" s="45"/>
      <c r="J25" s="45"/>
      <c r="K25" s="45"/>
      <c r="L25" s="45"/>
      <c r="M25" s="45"/>
      <c r="N25" s="84"/>
      <c r="O25" s="121"/>
      <c r="P25" s="76"/>
      <c r="Q25" s="83"/>
    </row>
    <row r="26" spans="1:17" ht="15.75" x14ac:dyDescent="0.25">
      <c r="A26" s="115" t="s">
        <v>67</v>
      </c>
      <c r="B26" s="117">
        <v>808</v>
      </c>
      <c r="C26" s="195">
        <v>135.1</v>
      </c>
      <c r="D26" s="45"/>
      <c r="E26" s="45"/>
      <c r="F26" s="48"/>
      <c r="G26" s="181"/>
      <c r="H26" s="86"/>
      <c r="I26" s="86"/>
      <c r="J26" s="86"/>
      <c r="K26" s="86"/>
      <c r="L26" s="86"/>
      <c r="M26" s="86"/>
      <c r="N26" s="179"/>
      <c r="O26" s="180"/>
      <c r="P26" s="181"/>
      <c r="Q26" s="83"/>
    </row>
    <row r="27" spans="1:17" ht="15.75" x14ac:dyDescent="0.25">
      <c r="A27" s="115" t="s">
        <v>68</v>
      </c>
      <c r="B27" s="201">
        <v>635</v>
      </c>
      <c r="C27" s="126">
        <v>137.68</v>
      </c>
      <c r="D27" s="48"/>
      <c r="E27" s="45"/>
      <c r="F27" s="48"/>
      <c r="G27" s="181"/>
      <c r="H27" s="110"/>
      <c r="I27" s="86"/>
      <c r="J27" s="110"/>
      <c r="K27" s="92"/>
      <c r="L27" s="110"/>
      <c r="M27" s="92"/>
      <c r="N27" s="110"/>
      <c r="O27" s="180"/>
      <c r="P27" s="86"/>
      <c r="Q27" s="202"/>
    </row>
    <row r="28" spans="1:17" x14ac:dyDescent="0.25">
      <c r="A28" s="115" t="s">
        <v>74</v>
      </c>
      <c r="B28" s="116">
        <v>1075</v>
      </c>
      <c r="C28" s="117">
        <v>186.74</v>
      </c>
      <c r="D28" s="204"/>
      <c r="E28" s="205"/>
      <c r="F28" s="204"/>
      <c r="G28" s="205"/>
      <c r="H28" s="204"/>
      <c r="I28" s="205"/>
      <c r="J28" s="204"/>
      <c r="K28" s="205"/>
      <c r="L28" s="206"/>
      <c r="M28" s="205"/>
      <c r="N28" s="206"/>
      <c r="O28" s="205"/>
      <c r="P28" s="204"/>
      <c r="Q28" s="205"/>
    </row>
    <row r="29" spans="1:17" x14ac:dyDescent="0.25">
      <c r="A29" s="115" t="s">
        <v>75</v>
      </c>
      <c r="B29" s="116">
        <v>0</v>
      </c>
      <c r="C29" s="162">
        <v>10.94</v>
      </c>
      <c r="D29" s="204"/>
      <c r="E29" s="205"/>
      <c r="F29" s="204"/>
      <c r="G29" s="205"/>
      <c r="H29" s="204"/>
      <c r="I29" s="205"/>
      <c r="J29" s="204"/>
      <c r="K29" s="205"/>
      <c r="L29" s="206"/>
      <c r="M29" s="205"/>
      <c r="N29" s="206"/>
      <c r="O29" s="205"/>
      <c r="P29" s="204"/>
      <c r="Q29" s="205"/>
    </row>
    <row r="30" spans="1:17" x14ac:dyDescent="0.25">
      <c r="A30" s="115" t="s">
        <v>69</v>
      </c>
      <c r="B30" s="116">
        <v>2107</v>
      </c>
      <c r="C30" s="162">
        <v>302.69</v>
      </c>
      <c r="D30" s="121"/>
      <c r="E30" s="122"/>
      <c r="F30" s="121"/>
      <c r="G30" s="122"/>
      <c r="H30" s="121"/>
      <c r="I30" s="122"/>
      <c r="J30" s="121"/>
      <c r="K30" s="122"/>
      <c r="L30" s="123"/>
      <c r="M30" s="122"/>
      <c r="N30" s="123"/>
      <c r="O30" s="122"/>
      <c r="P30" s="121"/>
      <c r="Q30" s="122"/>
    </row>
    <row r="31" spans="1:17" x14ac:dyDescent="0.25">
      <c r="A31" s="14"/>
      <c r="B31" s="103"/>
      <c r="C31" s="104"/>
      <c r="D31" s="28"/>
      <c r="E31" s="99"/>
      <c r="F31" s="28"/>
      <c r="G31" s="99"/>
      <c r="H31" s="28"/>
      <c r="I31" s="99"/>
      <c r="J31" s="28"/>
      <c r="K31" s="99"/>
      <c r="L31" s="101"/>
      <c r="M31" s="99"/>
      <c r="N31" s="101"/>
      <c r="O31" s="99"/>
      <c r="P31" s="28"/>
      <c r="Q31" s="99"/>
    </row>
    <row r="32" spans="1:17" x14ac:dyDescent="0.25">
      <c r="A32" s="105" t="s">
        <v>37</v>
      </c>
      <c r="B32" s="106"/>
      <c r="C32" s="104">
        <f>SUM(C5:C29)</f>
        <v>26482.799999999999</v>
      </c>
      <c r="D32" s="28">
        <f>SUM(C5:C23)</f>
        <v>25903.61</v>
      </c>
      <c r="E32" s="99">
        <f>SUM(D5:D23)</f>
        <v>1187</v>
      </c>
      <c r="F32" s="28">
        <f>SUM(E5:E27)</f>
        <v>185.76</v>
      </c>
      <c r="G32" s="99">
        <f>SUM(F5:F27)</f>
        <v>32749</v>
      </c>
      <c r="H32" s="107">
        <f>SUM(H5:H29)</f>
        <v>0</v>
      </c>
      <c r="I32" s="108">
        <f>SUM(I5:I29)</f>
        <v>96.09</v>
      </c>
      <c r="J32" s="107">
        <f>SUM(J5:J29)</f>
        <v>0</v>
      </c>
      <c r="K32" s="108">
        <f>SUM(K5:K29)</f>
        <v>471.62</v>
      </c>
      <c r="L32" s="101">
        <f>SUM(K5:K23)</f>
        <v>471.62</v>
      </c>
      <c r="M32" s="99">
        <f>SUM(L5:L23)</f>
        <v>600</v>
      </c>
      <c r="N32" s="101">
        <f>SUM(M5:M23)</f>
        <v>231.57</v>
      </c>
      <c r="O32" s="99">
        <f>SUM(N5:N23)</f>
        <v>30900</v>
      </c>
      <c r="P32" s="28">
        <f>SUM(P6:P23)</f>
        <v>1300</v>
      </c>
      <c r="Q32" s="108">
        <f>SUM(Q5:Q29)</f>
        <v>1591.89</v>
      </c>
    </row>
    <row r="33" spans="2:17" x14ac:dyDescent="0.25">
      <c r="B33" s="109">
        <f>SUM(B5:B32)</f>
        <v>218496</v>
      </c>
      <c r="C33" s="104">
        <f>SUM(C5:C29)</f>
        <v>26482.799999999999</v>
      </c>
      <c r="D33" s="28">
        <f>SUM(C5:C27)</f>
        <v>26285.119999999999</v>
      </c>
      <c r="E33" s="99">
        <f>SUM(D5:D27)</f>
        <v>1187</v>
      </c>
      <c r="F33" s="28">
        <f>SUM(E5:E27)</f>
        <v>185.76</v>
      </c>
      <c r="G33" s="99">
        <f>SUM(F5:F27)</f>
        <v>32749</v>
      </c>
      <c r="H33" s="28">
        <f t="shared" ref="H33:M33" si="0">SUM(G6:G23)</f>
        <v>5268.76</v>
      </c>
      <c r="I33" s="99">
        <f t="shared" si="0"/>
        <v>0</v>
      </c>
      <c r="J33" s="28">
        <f t="shared" si="0"/>
        <v>0</v>
      </c>
      <c r="K33" s="99">
        <f t="shared" si="0"/>
        <v>0</v>
      </c>
      <c r="L33" s="28">
        <f t="shared" si="0"/>
        <v>0</v>
      </c>
      <c r="M33" s="99">
        <f t="shared" si="0"/>
        <v>0</v>
      </c>
      <c r="N33" s="101">
        <f>SUM(M5:M27)</f>
        <v>231.57</v>
      </c>
      <c r="O33" s="99">
        <f>SUM(N5:N27)</f>
        <v>30900</v>
      </c>
      <c r="P33" s="28">
        <f>SUM(P6:P27)</f>
        <v>1300</v>
      </c>
      <c r="Q33" s="99">
        <f>SUM(Q5:Q27)</f>
        <v>1591.89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Q44"/>
  <sheetViews>
    <sheetView workbookViewId="0">
      <selection activeCell="A5" sqref="A5:A30"/>
    </sheetView>
  </sheetViews>
  <sheetFormatPr defaultRowHeight="15" x14ac:dyDescent="0.25"/>
  <cols>
    <col min="3" max="3" width="12.7109375" bestFit="1" customWidth="1"/>
    <col min="7" max="7" width="11.28515625" bestFit="1" customWidth="1"/>
    <col min="9" max="9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70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182" t="s">
        <v>11</v>
      </c>
      <c r="C4" s="183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15" t="s">
        <v>52</v>
      </c>
      <c r="B5" s="189">
        <v>2227</v>
      </c>
      <c r="C5" s="44">
        <v>316.07</v>
      </c>
      <c r="D5" s="17">
        <v>0</v>
      </c>
      <c r="E5" s="18">
        <v>15.23</v>
      </c>
      <c r="F5" s="19">
        <v>425</v>
      </c>
      <c r="G5" s="20">
        <v>654.29999999999995</v>
      </c>
      <c r="H5" s="21">
        <v>1</v>
      </c>
      <c r="I5" s="22">
        <v>112.24</v>
      </c>
      <c r="J5" s="23">
        <v>187700</v>
      </c>
      <c r="K5" s="24">
        <v>767.89</v>
      </c>
      <c r="L5" s="25">
        <v>1190</v>
      </c>
      <c r="M5" s="22">
        <v>236.5</v>
      </c>
      <c r="N5" s="25">
        <v>0</v>
      </c>
      <c r="O5" s="26">
        <v>393.66</v>
      </c>
      <c r="P5" s="27">
        <v>0</v>
      </c>
      <c r="Q5" s="18">
        <v>58.89</v>
      </c>
    </row>
    <row r="6" spans="1:17" ht="15.75" x14ac:dyDescent="0.25">
      <c r="A6" s="117" t="s">
        <v>14</v>
      </c>
      <c r="B6" s="65">
        <v>774</v>
      </c>
      <c r="C6" s="190">
        <v>187.25</v>
      </c>
      <c r="D6" s="31">
        <v>1252</v>
      </c>
      <c r="E6" s="32">
        <v>178.03</v>
      </c>
      <c r="F6" s="33">
        <v>0</v>
      </c>
      <c r="G6" s="34">
        <v>50.7</v>
      </c>
      <c r="H6" s="35"/>
      <c r="I6" s="36"/>
      <c r="J6" s="37"/>
      <c r="K6" s="36"/>
      <c r="L6" s="38"/>
      <c r="M6" s="39"/>
      <c r="N6" s="40">
        <v>16200</v>
      </c>
      <c r="O6" s="41">
        <v>89.2</v>
      </c>
      <c r="P6" s="42">
        <v>0</v>
      </c>
      <c r="Q6" s="32">
        <v>58.89</v>
      </c>
    </row>
    <row r="7" spans="1:17" ht="15.75" x14ac:dyDescent="0.25">
      <c r="A7" s="115" t="s">
        <v>15</v>
      </c>
      <c r="B7" s="189">
        <v>26400</v>
      </c>
      <c r="C7" s="44">
        <v>3425.97</v>
      </c>
      <c r="D7" s="45"/>
      <c r="E7" s="46"/>
      <c r="F7" s="42">
        <v>866</v>
      </c>
      <c r="G7" s="47">
        <v>392.46</v>
      </c>
      <c r="H7" s="45"/>
      <c r="I7" s="48"/>
      <c r="J7" s="49"/>
      <c r="K7" s="48"/>
      <c r="L7" s="49"/>
      <c r="M7" s="48"/>
      <c r="N7" s="50">
        <v>0</v>
      </c>
      <c r="O7" s="51">
        <v>39.369999999999997</v>
      </c>
      <c r="P7" s="42">
        <v>15</v>
      </c>
      <c r="Q7" s="52">
        <v>73.88</v>
      </c>
    </row>
    <row r="8" spans="1:17" ht="15.75" x14ac:dyDescent="0.25">
      <c r="A8" s="115" t="s">
        <v>16</v>
      </c>
      <c r="B8" s="189">
        <v>4880</v>
      </c>
      <c r="C8" s="44">
        <v>686.82</v>
      </c>
      <c r="D8" s="45"/>
      <c r="E8" s="46"/>
      <c r="F8" s="42">
        <v>196</v>
      </c>
      <c r="G8" s="47">
        <v>117.76</v>
      </c>
      <c r="H8" s="45"/>
      <c r="I8" s="48"/>
      <c r="J8" s="49"/>
      <c r="K8" s="48"/>
      <c r="L8" s="49"/>
      <c r="M8" s="48"/>
      <c r="N8" s="53">
        <v>6900</v>
      </c>
      <c r="O8" s="54">
        <v>55.87</v>
      </c>
      <c r="P8" s="42">
        <v>4</v>
      </c>
      <c r="Q8" s="52">
        <v>62.89</v>
      </c>
    </row>
    <row r="9" spans="1:17" ht="15.75" x14ac:dyDescent="0.25">
      <c r="A9" s="115" t="s">
        <v>17</v>
      </c>
      <c r="B9" s="189">
        <v>2372</v>
      </c>
      <c r="C9" s="44">
        <v>309.47000000000003</v>
      </c>
      <c r="D9" s="45"/>
      <c r="E9" s="56"/>
      <c r="F9" s="42">
        <v>13</v>
      </c>
      <c r="G9" s="47">
        <v>49.7</v>
      </c>
      <c r="H9" s="45"/>
      <c r="I9" s="48"/>
      <c r="J9" s="49"/>
      <c r="K9" s="48"/>
      <c r="L9" s="49"/>
      <c r="M9" s="48"/>
      <c r="N9" s="49"/>
      <c r="O9" s="57"/>
      <c r="P9" s="42">
        <v>974</v>
      </c>
      <c r="Q9" s="58">
        <v>1031.99</v>
      </c>
    </row>
    <row r="10" spans="1:17" ht="17.25" customHeight="1" x14ac:dyDescent="0.25">
      <c r="A10" s="115" t="s">
        <v>18</v>
      </c>
      <c r="B10" s="189">
        <v>17400</v>
      </c>
      <c r="C10" s="44">
        <v>2175.4899999999998</v>
      </c>
      <c r="D10" s="45"/>
      <c r="E10" s="46"/>
      <c r="F10" s="42">
        <v>5</v>
      </c>
      <c r="G10" s="47">
        <v>49.7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15" t="s">
        <v>19</v>
      </c>
      <c r="B11" s="189">
        <v>440</v>
      </c>
      <c r="C11" s="44">
        <v>167.45</v>
      </c>
      <c r="D11" s="45"/>
      <c r="E11" s="46"/>
      <c r="F11" s="42">
        <v>13</v>
      </c>
      <c r="G11" s="47">
        <v>49.7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15" t="s">
        <v>20</v>
      </c>
      <c r="B12" s="189">
        <v>43</v>
      </c>
      <c r="C12" s="44">
        <v>49.8</v>
      </c>
      <c r="D12" s="45"/>
      <c r="E12" s="46"/>
      <c r="F12" s="42">
        <v>69</v>
      </c>
      <c r="G12" s="47">
        <v>65.69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15" t="s">
        <v>21</v>
      </c>
      <c r="B13" s="189">
        <v>37</v>
      </c>
      <c r="C13" s="44">
        <v>49.12</v>
      </c>
      <c r="D13" s="45"/>
      <c r="E13" s="46"/>
      <c r="F13" s="65">
        <v>40</v>
      </c>
      <c r="G13" s="66">
        <v>53.8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15" t="s">
        <v>34</v>
      </c>
      <c r="B14" s="65">
        <v>5640</v>
      </c>
      <c r="C14" s="190">
        <v>746.97</v>
      </c>
      <c r="D14" s="45"/>
      <c r="E14" s="46"/>
      <c r="F14" s="67">
        <v>553</v>
      </c>
      <c r="G14" s="68">
        <v>264.13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15" t="s">
        <v>36</v>
      </c>
      <c r="B15" s="65">
        <v>1681</v>
      </c>
      <c r="C15" s="190">
        <v>243.37</v>
      </c>
      <c r="D15" s="45"/>
      <c r="E15" s="46"/>
      <c r="F15" s="173">
        <v>34</v>
      </c>
      <c r="G15" s="174">
        <v>51.34</v>
      </c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15" t="s">
        <v>58</v>
      </c>
      <c r="B16" s="116">
        <v>88600</v>
      </c>
      <c r="C16" s="117">
        <v>9870.84</v>
      </c>
      <c r="D16" s="76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15" t="s">
        <v>59</v>
      </c>
      <c r="B17" s="116">
        <v>1550</v>
      </c>
      <c r="C17" s="162">
        <v>217.83</v>
      </c>
      <c r="D17" s="76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15" t="s">
        <v>60</v>
      </c>
      <c r="B18" s="116">
        <v>3540</v>
      </c>
      <c r="C18" s="117">
        <v>439.71</v>
      </c>
      <c r="D18" s="76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115" t="s">
        <v>61</v>
      </c>
      <c r="B19" s="116">
        <v>37200</v>
      </c>
      <c r="C19" s="117">
        <v>4440.46</v>
      </c>
      <c r="D19" s="76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15" t="s">
        <v>62</v>
      </c>
      <c r="B20" s="116">
        <v>24480</v>
      </c>
      <c r="C20" s="188">
        <v>2815.7</v>
      </c>
      <c r="D20" s="76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15" t="s">
        <v>71</v>
      </c>
      <c r="B21" s="116">
        <v>120</v>
      </c>
      <c r="C21" s="188">
        <v>63.64</v>
      </c>
      <c r="D21" s="76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15" t="s">
        <v>72</v>
      </c>
      <c r="B22" s="116">
        <v>366</v>
      </c>
      <c r="C22" s="188">
        <v>85.81</v>
      </c>
      <c r="D22" s="76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15" t="s">
        <v>73</v>
      </c>
      <c r="B23" s="116">
        <v>0</v>
      </c>
      <c r="C23" s="188">
        <v>45</v>
      </c>
      <c r="D23" s="76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115" t="s">
        <v>64</v>
      </c>
      <c r="B24" s="116">
        <v>571</v>
      </c>
      <c r="C24" s="188">
        <v>108.66</v>
      </c>
      <c r="D24" s="76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115" t="s">
        <v>65</v>
      </c>
      <c r="B25" s="116">
        <v>83</v>
      </c>
      <c r="C25" s="188">
        <v>54.26</v>
      </c>
      <c r="D25" s="76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5.75" x14ac:dyDescent="0.25">
      <c r="A26" s="115" t="s">
        <v>66</v>
      </c>
      <c r="B26" s="116">
        <v>109</v>
      </c>
      <c r="C26" s="188">
        <v>57.16</v>
      </c>
      <c r="D26" s="76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45"/>
      <c r="Q26" s="45"/>
    </row>
    <row r="27" spans="1:17" ht="15.75" x14ac:dyDescent="0.25">
      <c r="A27" s="115" t="s">
        <v>67</v>
      </c>
      <c r="B27" s="116">
        <v>1080</v>
      </c>
      <c r="C27" s="188">
        <v>165.42</v>
      </c>
      <c r="D27" s="76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45"/>
      <c r="Q27" s="45"/>
    </row>
    <row r="28" spans="1:17" ht="15.75" x14ac:dyDescent="0.25">
      <c r="A28" s="115" t="s">
        <v>68</v>
      </c>
      <c r="B28" s="116">
        <v>812</v>
      </c>
      <c r="C28" s="188">
        <v>157.41</v>
      </c>
      <c r="D28" s="181"/>
      <c r="E28" s="89"/>
      <c r="F28" s="111"/>
      <c r="G28" s="110"/>
      <c r="H28" s="86"/>
      <c r="I28" s="110"/>
      <c r="J28" s="112"/>
      <c r="K28" s="110"/>
      <c r="L28" s="92"/>
      <c r="M28" s="110"/>
      <c r="N28" s="38"/>
      <c r="O28" s="192"/>
      <c r="P28" s="45"/>
      <c r="Q28" s="48"/>
    </row>
    <row r="29" spans="1:17" x14ac:dyDescent="0.25">
      <c r="A29" s="115" t="s">
        <v>74</v>
      </c>
      <c r="B29" s="116">
        <v>1270</v>
      </c>
      <c r="C29" s="188">
        <v>208.49</v>
      </c>
      <c r="D29" s="121"/>
      <c r="E29" s="122"/>
      <c r="F29" s="121"/>
      <c r="G29" s="122"/>
      <c r="H29" s="121"/>
      <c r="I29" s="122"/>
      <c r="J29" s="121"/>
      <c r="K29" s="122"/>
      <c r="L29" s="123"/>
      <c r="M29" s="122"/>
      <c r="N29" s="123"/>
      <c r="O29" s="122"/>
      <c r="P29" s="121"/>
      <c r="Q29" s="122"/>
    </row>
    <row r="30" spans="1:17" x14ac:dyDescent="0.25">
      <c r="A30" s="115" t="s">
        <v>75</v>
      </c>
      <c r="B30" s="116">
        <v>0</v>
      </c>
      <c r="C30" s="188">
        <v>10.94</v>
      </c>
      <c r="D30" s="121"/>
      <c r="E30" s="122"/>
      <c r="F30" s="121"/>
      <c r="G30" s="122"/>
      <c r="H30" s="121"/>
      <c r="I30" s="122"/>
      <c r="J30" s="121"/>
      <c r="K30" s="122"/>
      <c r="L30" s="123"/>
      <c r="M30" s="122"/>
      <c r="N30" s="123"/>
      <c r="O30" s="122"/>
      <c r="P30" s="121"/>
      <c r="Q30" s="122"/>
    </row>
    <row r="31" spans="1:17" x14ac:dyDescent="0.25">
      <c r="A31" s="14"/>
      <c r="B31" s="103"/>
      <c r="C31" s="191"/>
      <c r="D31" s="28"/>
      <c r="E31" s="99"/>
      <c r="F31" s="28"/>
      <c r="G31" s="99"/>
      <c r="H31" s="28"/>
      <c r="I31" s="99"/>
      <c r="J31" s="28"/>
      <c r="K31" s="99"/>
      <c r="L31" s="101"/>
      <c r="M31" s="99"/>
      <c r="N31" s="101"/>
      <c r="O31" s="99"/>
      <c r="P31" s="28"/>
      <c r="Q31" s="99"/>
    </row>
    <row r="32" spans="1:17" x14ac:dyDescent="0.25">
      <c r="D32" s="28"/>
      <c r="E32" s="99"/>
      <c r="F32" s="28"/>
      <c r="G32" s="99"/>
      <c r="H32" s="28"/>
      <c r="I32" s="99"/>
      <c r="J32" s="28"/>
      <c r="K32" s="99"/>
      <c r="L32" s="101"/>
      <c r="M32" s="99"/>
      <c r="N32" s="101"/>
      <c r="O32" s="99"/>
      <c r="P32" s="28"/>
      <c r="Q32" s="99"/>
    </row>
    <row r="33" spans="1:17" x14ac:dyDescent="0.25">
      <c r="A33" s="105" t="s">
        <v>37</v>
      </c>
      <c r="B33" s="106"/>
      <c r="C33" s="104">
        <f>SUM(C5:C30)</f>
        <v>27099.11</v>
      </c>
      <c r="D33" s="28">
        <f>SUM(D5:D24)</f>
        <v>1252</v>
      </c>
      <c r="E33" s="99">
        <f>SUM(E5:E24)</f>
        <v>193.26</v>
      </c>
      <c r="F33" s="28">
        <f>SUM(F5:F28)</f>
        <v>2214</v>
      </c>
      <c r="G33" s="99">
        <f>SUM(G5:G28)</f>
        <v>1799.28</v>
      </c>
      <c r="H33" s="107">
        <f>SUM(H5:H32)</f>
        <v>1</v>
      </c>
      <c r="I33" s="108">
        <f>SUM(I5:I32)</f>
        <v>112.24</v>
      </c>
      <c r="J33" s="107">
        <f>SUM(J5:J32)</f>
        <v>187700</v>
      </c>
      <c r="K33" s="108">
        <f>SUM(K5:K32)</f>
        <v>767.89</v>
      </c>
      <c r="L33" s="101">
        <f>SUM(L5:L24)</f>
        <v>1190</v>
      </c>
      <c r="M33" s="99">
        <f>SUM(M5:M24)</f>
        <v>236.5</v>
      </c>
      <c r="N33" s="101">
        <f>SUM(N5:N24)</f>
        <v>23100</v>
      </c>
      <c r="O33" s="99">
        <f>SUM(O5:O24)</f>
        <v>578.1</v>
      </c>
      <c r="P33" s="28">
        <f>SUM(P6:P24)</f>
        <v>993</v>
      </c>
      <c r="Q33" s="108">
        <f>SUM(Q5:Q32)</f>
        <v>1286.54</v>
      </c>
    </row>
    <row r="34" spans="1:17" x14ac:dyDescent="0.25">
      <c r="B34" s="109">
        <f>SUM(B5:B33)</f>
        <v>221675</v>
      </c>
      <c r="C34" s="104">
        <f>SUM(C5:C30)</f>
        <v>27099.11</v>
      </c>
      <c r="D34" s="28">
        <f>SUM(D5:D28)</f>
        <v>1252</v>
      </c>
      <c r="E34" s="99">
        <f>SUM(E5:E28)</f>
        <v>193.26</v>
      </c>
      <c r="F34" s="28">
        <f>SUM(F5:F28)</f>
        <v>2214</v>
      </c>
      <c r="G34" s="99">
        <f>SUM(G5:G28)</f>
        <v>1799.28</v>
      </c>
      <c r="H34" s="28">
        <f t="shared" ref="H34:M34" si="0">SUM(H6:H24)</f>
        <v>0</v>
      </c>
      <c r="I34" s="99">
        <f t="shared" si="0"/>
        <v>0</v>
      </c>
      <c r="J34" s="28">
        <f t="shared" si="0"/>
        <v>0</v>
      </c>
      <c r="K34" s="99">
        <f t="shared" si="0"/>
        <v>0</v>
      </c>
      <c r="L34" s="28">
        <f t="shared" si="0"/>
        <v>0</v>
      </c>
      <c r="M34" s="99">
        <f t="shared" si="0"/>
        <v>0</v>
      </c>
      <c r="N34" s="101">
        <f>SUM(N5:N28)</f>
        <v>23100</v>
      </c>
      <c r="O34" s="99">
        <f>SUM(O5:O28)</f>
        <v>578.1</v>
      </c>
      <c r="P34" s="28">
        <f>SUM(P6:P28)</f>
        <v>993</v>
      </c>
      <c r="Q34" s="99">
        <f>SUM(Q5:Q28)</f>
        <v>1286.54</v>
      </c>
    </row>
    <row r="35" spans="1:17" x14ac:dyDescent="0.25">
      <c r="D35" s="28"/>
      <c r="E35" s="99"/>
      <c r="F35" s="28"/>
      <c r="G35" s="99"/>
      <c r="H35" s="28"/>
      <c r="I35" s="99"/>
      <c r="J35" s="28"/>
      <c r="K35" s="99"/>
      <c r="L35" s="101"/>
      <c r="M35" s="99"/>
      <c r="N35" s="101"/>
      <c r="O35" s="99"/>
      <c r="P35" s="28"/>
      <c r="Q35" s="99"/>
    </row>
    <row r="36" spans="1:17" x14ac:dyDescent="0.25">
      <c r="D36" s="28"/>
      <c r="E36" s="99"/>
      <c r="F36" s="28"/>
      <c r="G36" s="99"/>
      <c r="H36" s="28"/>
      <c r="I36" s="99"/>
      <c r="J36" s="28"/>
      <c r="K36" s="99"/>
      <c r="L36" s="101"/>
      <c r="M36" s="99"/>
      <c r="N36" s="101"/>
      <c r="O36" s="99"/>
      <c r="P36" s="28"/>
      <c r="Q36" s="99"/>
    </row>
    <row r="37" spans="1:17" x14ac:dyDescent="0.25">
      <c r="D37" s="28"/>
      <c r="E37" s="99"/>
      <c r="F37" s="28"/>
      <c r="G37" s="99"/>
      <c r="H37" s="28"/>
      <c r="I37" s="99"/>
      <c r="J37" s="28"/>
      <c r="K37" s="99"/>
      <c r="L37" s="101"/>
      <c r="M37" s="99"/>
      <c r="N37" s="101"/>
      <c r="O37" s="99"/>
      <c r="P37" s="28"/>
      <c r="Q37" s="99"/>
    </row>
    <row r="38" spans="1:17" x14ac:dyDescent="0.25">
      <c r="D38" s="28"/>
      <c r="E38" s="99"/>
      <c r="F38" s="28"/>
      <c r="G38" s="99"/>
      <c r="H38" s="28"/>
      <c r="I38" s="99"/>
      <c r="J38" s="28"/>
      <c r="K38" s="99"/>
      <c r="L38" s="101"/>
      <c r="M38" s="99"/>
      <c r="N38" s="101"/>
      <c r="O38" s="99"/>
      <c r="P38" s="28"/>
      <c r="Q38" s="99"/>
    </row>
    <row r="39" spans="1:17" x14ac:dyDescent="0.25">
      <c r="D39" s="28"/>
      <c r="E39" s="99"/>
      <c r="F39" s="28"/>
      <c r="G39" s="99"/>
      <c r="H39" s="28"/>
      <c r="I39" s="99"/>
      <c r="J39" s="28"/>
      <c r="K39" s="99"/>
      <c r="L39" s="101"/>
      <c r="M39" s="99"/>
      <c r="N39" s="101"/>
      <c r="O39" s="99"/>
      <c r="P39" s="28"/>
      <c r="Q39" s="99"/>
    </row>
    <row r="40" spans="1:17" x14ac:dyDescent="0.25">
      <c r="D40" s="28"/>
      <c r="E40" s="99"/>
      <c r="F40" s="28"/>
      <c r="G40" s="99"/>
      <c r="H40" s="28"/>
      <c r="I40" s="99"/>
      <c r="J40" s="28"/>
      <c r="K40" s="99"/>
      <c r="L40" s="101"/>
      <c r="M40" s="99"/>
      <c r="N40" s="101"/>
      <c r="O40" s="99"/>
      <c r="P40" s="28"/>
      <c r="Q40" s="99"/>
    </row>
    <row r="41" spans="1:17" x14ac:dyDescent="0.25">
      <c r="D41" s="28"/>
      <c r="E41" s="99"/>
      <c r="F41" s="28"/>
      <c r="G41" s="99"/>
      <c r="H41" s="28"/>
      <c r="I41" s="99"/>
      <c r="J41" s="28"/>
      <c r="K41" s="99"/>
      <c r="L41" s="101"/>
      <c r="M41" s="99"/>
      <c r="N41" s="101"/>
      <c r="O41" s="99"/>
      <c r="P41" s="28"/>
      <c r="Q41" s="99"/>
    </row>
    <row r="42" spans="1:17" x14ac:dyDescent="0.25">
      <c r="D42" s="28"/>
      <c r="E42" s="99"/>
      <c r="F42" s="28"/>
      <c r="G42" s="99"/>
      <c r="H42" s="28"/>
      <c r="I42" s="99"/>
      <c r="J42" s="28"/>
      <c r="K42" s="99"/>
      <c r="L42" s="101"/>
      <c r="M42" s="99"/>
      <c r="N42" s="101"/>
      <c r="O42" s="99"/>
      <c r="P42" s="28"/>
      <c r="Q42" s="99"/>
    </row>
    <row r="43" spans="1:17" x14ac:dyDescent="0.25">
      <c r="D43" s="28"/>
      <c r="E43" s="99"/>
      <c r="F43" s="28"/>
      <c r="G43" s="99"/>
      <c r="H43" s="28"/>
      <c r="I43" s="99"/>
      <c r="J43" s="28"/>
      <c r="K43" s="99"/>
      <c r="L43" s="101"/>
      <c r="M43" s="99"/>
      <c r="N43" s="101"/>
      <c r="O43" s="99"/>
      <c r="P43" s="28"/>
      <c r="Q43" s="99"/>
    </row>
    <row r="44" spans="1:17" x14ac:dyDescent="0.25">
      <c r="D44" s="28"/>
      <c r="E44" s="99"/>
      <c r="F44" s="28"/>
      <c r="G44" s="99"/>
      <c r="H44" s="28"/>
      <c r="I44" s="99"/>
      <c r="J44" s="28"/>
      <c r="K44" s="99"/>
      <c r="L44" s="101"/>
      <c r="M44" s="99"/>
      <c r="N44" s="101"/>
      <c r="O44" s="99"/>
      <c r="P44" s="28"/>
      <c r="Q44" s="99"/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Q34"/>
  <sheetViews>
    <sheetView workbookViewId="0">
      <selection sqref="A1:XFD1048576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70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182" t="s">
        <v>11</v>
      </c>
      <c r="C4" s="183" t="s">
        <v>12</v>
      </c>
      <c r="D4" s="9" t="s">
        <v>11</v>
      </c>
      <c r="E4" s="10" t="s">
        <v>12</v>
      </c>
      <c r="F4" s="185" t="s">
        <v>11</v>
      </c>
      <c r="G4" s="186" t="s">
        <v>12</v>
      </c>
      <c r="H4" s="183" t="s">
        <v>11</v>
      </c>
      <c r="I4" s="183" t="s">
        <v>12</v>
      </c>
      <c r="J4" s="183" t="s">
        <v>11</v>
      </c>
      <c r="K4" s="183" t="s">
        <v>12</v>
      </c>
      <c r="L4" s="183" t="s">
        <v>11</v>
      </c>
      <c r="M4" s="183" t="s">
        <v>12</v>
      </c>
      <c r="N4" s="183" t="s">
        <v>11</v>
      </c>
      <c r="O4" s="178" t="s">
        <v>12</v>
      </c>
      <c r="P4" s="185" t="s">
        <v>11</v>
      </c>
      <c r="Q4" s="184" t="s">
        <v>12</v>
      </c>
    </row>
    <row r="5" spans="1:17" ht="15.75" x14ac:dyDescent="0.25">
      <c r="A5" s="115" t="s">
        <v>52</v>
      </c>
      <c r="B5" s="189">
        <v>597</v>
      </c>
      <c r="C5" s="44">
        <v>111.56</v>
      </c>
      <c r="D5" s="218">
        <v>0</v>
      </c>
      <c r="E5" s="26">
        <v>15.84</v>
      </c>
      <c r="F5" s="193">
        <v>519</v>
      </c>
      <c r="G5" s="196">
        <v>784.11</v>
      </c>
      <c r="H5" s="193">
        <v>0</v>
      </c>
      <c r="I5" s="196">
        <v>107.86</v>
      </c>
      <c r="J5" s="50">
        <v>196600</v>
      </c>
      <c r="K5" s="196">
        <v>791.48</v>
      </c>
      <c r="L5" s="50">
        <v>927</v>
      </c>
      <c r="M5" s="196">
        <v>234.3</v>
      </c>
      <c r="N5" s="50"/>
      <c r="O5" s="196"/>
      <c r="P5" s="193">
        <v>16</v>
      </c>
      <c r="Q5" s="196">
        <v>75.25</v>
      </c>
    </row>
    <row r="6" spans="1:17" ht="15.75" x14ac:dyDescent="0.25">
      <c r="A6" s="117" t="s">
        <v>14</v>
      </c>
      <c r="B6" s="65">
        <v>808</v>
      </c>
      <c r="C6" s="190">
        <v>191.04</v>
      </c>
      <c r="D6" s="219">
        <v>1600</v>
      </c>
      <c r="E6" s="41">
        <v>219.84</v>
      </c>
      <c r="F6" s="193">
        <v>936</v>
      </c>
      <c r="G6" s="196">
        <v>1120.67</v>
      </c>
      <c r="H6" s="220"/>
      <c r="I6" s="199"/>
      <c r="J6" s="200"/>
      <c r="K6" s="199"/>
      <c r="L6" s="49"/>
      <c r="M6" s="48"/>
      <c r="N6" s="50"/>
      <c r="O6" s="196"/>
      <c r="P6" s="193">
        <v>5</v>
      </c>
      <c r="Q6" s="196">
        <v>64.010000000000005</v>
      </c>
    </row>
    <row r="7" spans="1:17" ht="15.75" x14ac:dyDescent="0.25">
      <c r="A7" s="115" t="s">
        <v>15</v>
      </c>
      <c r="B7" s="189">
        <v>31560</v>
      </c>
      <c r="C7" s="44">
        <v>3966.1</v>
      </c>
      <c r="D7" s="76"/>
      <c r="E7" s="57"/>
      <c r="F7" s="193">
        <v>367</v>
      </c>
      <c r="G7" s="196">
        <v>904.42</v>
      </c>
      <c r="H7" s="45"/>
      <c r="I7" s="48"/>
      <c r="J7" s="49"/>
      <c r="K7" s="48"/>
      <c r="L7" s="49"/>
      <c r="M7" s="48"/>
      <c r="N7" s="50"/>
      <c r="O7" s="196"/>
      <c r="P7" s="193">
        <v>811</v>
      </c>
      <c r="Q7" s="196">
        <v>888.34</v>
      </c>
    </row>
    <row r="8" spans="1:17" ht="15.75" x14ac:dyDescent="0.25">
      <c r="A8" s="115" t="s">
        <v>16</v>
      </c>
      <c r="B8" s="189">
        <v>6000</v>
      </c>
      <c r="C8" s="44">
        <v>805.68</v>
      </c>
      <c r="D8" s="76"/>
      <c r="E8" s="57"/>
      <c r="F8" s="193">
        <v>17</v>
      </c>
      <c r="G8" s="196">
        <v>122.12</v>
      </c>
      <c r="H8" s="45"/>
      <c r="I8" s="48"/>
      <c r="J8" s="49"/>
      <c r="K8" s="48"/>
      <c r="L8" s="49"/>
      <c r="M8" s="48"/>
      <c r="N8" s="53"/>
      <c r="O8" s="207"/>
      <c r="P8" s="193"/>
      <c r="Q8" s="196"/>
    </row>
    <row r="9" spans="1:17" ht="15.75" x14ac:dyDescent="0.25">
      <c r="A9" s="115" t="s">
        <v>17</v>
      </c>
      <c r="B9" s="189">
        <v>3165</v>
      </c>
      <c r="C9" s="44">
        <v>397.9</v>
      </c>
      <c r="D9" s="76"/>
      <c r="E9" s="75"/>
      <c r="F9" s="193">
        <v>24</v>
      </c>
      <c r="G9" s="196">
        <v>171.82</v>
      </c>
      <c r="H9" s="45"/>
      <c r="I9" s="48"/>
      <c r="J9" s="49"/>
      <c r="K9" s="48"/>
      <c r="L9" s="49"/>
      <c r="M9" s="48"/>
      <c r="N9" s="49"/>
      <c r="O9" s="48"/>
      <c r="P9" s="193"/>
      <c r="Q9" s="196"/>
    </row>
    <row r="10" spans="1:17" ht="17.25" customHeight="1" x14ac:dyDescent="0.25">
      <c r="A10" s="115" t="s">
        <v>18</v>
      </c>
      <c r="B10" s="189">
        <v>16500</v>
      </c>
      <c r="C10" s="44">
        <v>2083.06</v>
      </c>
      <c r="D10" s="76"/>
      <c r="E10" s="57"/>
      <c r="F10" s="193">
        <v>48</v>
      </c>
      <c r="G10" s="196">
        <v>58.08</v>
      </c>
      <c r="H10" s="45"/>
      <c r="I10" s="48"/>
      <c r="J10" s="49"/>
      <c r="K10" s="48"/>
      <c r="L10" s="49"/>
      <c r="M10" s="48"/>
      <c r="N10" s="49"/>
      <c r="O10" s="48"/>
      <c r="P10" s="203"/>
      <c r="Q10" s="198"/>
    </row>
    <row r="11" spans="1:17" ht="15.75" x14ac:dyDescent="0.25">
      <c r="A11" s="115" t="s">
        <v>19</v>
      </c>
      <c r="B11" s="189">
        <v>120</v>
      </c>
      <c r="C11" s="44">
        <v>131.77000000000001</v>
      </c>
      <c r="D11" s="76"/>
      <c r="E11" s="57"/>
      <c r="F11" s="193">
        <v>69</v>
      </c>
      <c r="G11" s="196">
        <v>138.11000000000001</v>
      </c>
      <c r="H11" s="45"/>
      <c r="I11" s="48"/>
      <c r="J11" s="49"/>
      <c r="K11" s="48"/>
      <c r="L11" s="49"/>
      <c r="M11" s="48"/>
      <c r="N11" s="49"/>
      <c r="O11" s="48"/>
      <c r="P11" s="203"/>
      <c r="Q11" s="198"/>
    </row>
    <row r="12" spans="1:17" ht="15.75" x14ac:dyDescent="0.25">
      <c r="A12" s="115" t="s">
        <v>20</v>
      </c>
      <c r="B12" s="189">
        <v>37</v>
      </c>
      <c r="C12" s="44">
        <v>49.12</v>
      </c>
      <c r="D12" s="76"/>
      <c r="E12" s="57"/>
      <c r="F12" s="193">
        <v>56</v>
      </c>
      <c r="G12" s="196">
        <v>132.78</v>
      </c>
      <c r="H12" s="45"/>
      <c r="I12" s="48"/>
      <c r="J12" s="49"/>
      <c r="K12" s="48"/>
      <c r="L12" s="49"/>
      <c r="M12" s="48"/>
      <c r="N12" s="49"/>
      <c r="O12" s="48"/>
      <c r="P12" s="45"/>
      <c r="Q12" s="48"/>
    </row>
    <row r="13" spans="1:17" ht="15.75" x14ac:dyDescent="0.25">
      <c r="A13" s="115" t="s">
        <v>21</v>
      </c>
      <c r="B13" s="189">
        <v>42</v>
      </c>
      <c r="C13" s="44">
        <v>49.68</v>
      </c>
      <c r="D13" s="76"/>
      <c r="E13" s="57"/>
      <c r="F13" s="65">
        <v>688</v>
      </c>
      <c r="G13" s="190">
        <v>2330.48</v>
      </c>
      <c r="H13" s="45"/>
      <c r="I13" s="48"/>
      <c r="J13" s="49"/>
      <c r="K13" s="48"/>
      <c r="L13" s="49"/>
      <c r="M13" s="48"/>
      <c r="N13" s="49"/>
      <c r="O13" s="48"/>
      <c r="P13" s="45"/>
      <c r="Q13" s="48"/>
    </row>
    <row r="14" spans="1:17" ht="15.75" x14ac:dyDescent="0.25">
      <c r="A14" s="115" t="s">
        <v>34</v>
      </c>
      <c r="B14" s="189">
        <v>5400</v>
      </c>
      <c r="C14" s="44">
        <v>722.32</v>
      </c>
      <c r="D14" s="76"/>
      <c r="E14" s="57"/>
      <c r="F14" s="65">
        <v>0</v>
      </c>
      <c r="G14" s="190">
        <v>100.4</v>
      </c>
      <c r="H14" s="45"/>
      <c r="I14" s="48"/>
      <c r="J14" s="49"/>
      <c r="K14" s="48"/>
      <c r="L14" s="49"/>
      <c r="M14" s="48"/>
      <c r="N14" s="49"/>
      <c r="O14" s="48"/>
      <c r="P14" s="45"/>
      <c r="Q14" s="48"/>
    </row>
    <row r="15" spans="1:17" ht="15.75" x14ac:dyDescent="0.25">
      <c r="A15" s="115" t="s">
        <v>36</v>
      </c>
      <c r="B15" s="189">
        <v>2105</v>
      </c>
      <c r="C15" s="44">
        <v>290.64999999999998</v>
      </c>
      <c r="D15" s="76"/>
      <c r="E15" s="57"/>
      <c r="F15" s="195">
        <v>114</v>
      </c>
      <c r="G15" s="207">
        <v>166.3</v>
      </c>
      <c r="H15" s="45"/>
      <c r="I15" s="48"/>
      <c r="J15" s="49"/>
      <c r="K15" s="48"/>
      <c r="L15" s="49"/>
      <c r="M15" s="48"/>
      <c r="N15" s="49"/>
      <c r="O15" s="48"/>
      <c r="P15" s="45"/>
      <c r="Q15" s="48"/>
    </row>
    <row r="16" spans="1:17" ht="15.75" x14ac:dyDescent="0.25">
      <c r="A16" s="115" t="s">
        <v>58</v>
      </c>
      <c r="B16" s="189">
        <v>100600</v>
      </c>
      <c r="C16" s="44">
        <v>11114.41</v>
      </c>
      <c r="D16" s="76"/>
      <c r="E16" s="57"/>
      <c r="F16" s="45"/>
      <c r="G16" s="48"/>
      <c r="H16" s="45"/>
      <c r="I16" s="48"/>
      <c r="J16" s="49"/>
      <c r="K16" s="48"/>
      <c r="L16" s="49"/>
      <c r="M16" s="48"/>
      <c r="N16" s="49"/>
      <c r="O16" s="48"/>
      <c r="P16" s="45"/>
      <c r="Q16" s="48"/>
    </row>
    <row r="17" spans="1:17" ht="15.75" x14ac:dyDescent="0.25">
      <c r="A17" s="115" t="s">
        <v>59</v>
      </c>
      <c r="B17" s="189">
        <v>2913</v>
      </c>
      <c r="C17" s="44">
        <v>369.8</v>
      </c>
      <c r="D17" s="76"/>
      <c r="E17" s="75"/>
      <c r="F17" s="45"/>
      <c r="G17" s="48"/>
      <c r="H17" s="45"/>
      <c r="I17" s="48"/>
      <c r="J17" s="49"/>
      <c r="K17" s="48"/>
      <c r="L17" s="49"/>
      <c r="M17" s="48"/>
      <c r="N17" s="49"/>
      <c r="O17" s="48"/>
      <c r="P17" s="45"/>
      <c r="Q17" s="48"/>
    </row>
    <row r="18" spans="1:17" ht="15.75" x14ac:dyDescent="0.25">
      <c r="A18" s="115" t="s">
        <v>60</v>
      </c>
      <c r="B18" s="189">
        <v>4341</v>
      </c>
      <c r="C18" s="44">
        <v>529.02</v>
      </c>
      <c r="D18" s="76"/>
      <c r="E18" s="75"/>
      <c r="F18" s="45"/>
      <c r="G18" s="48"/>
      <c r="H18" s="45"/>
      <c r="I18" s="48"/>
      <c r="J18" s="49"/>
      <c r="K18" s="48"/>
      <c r="L18" s="49"/>
      <c r="M18" s="48"/>
      <c r="N18" s="49"/>
      <c r="O18" s="48"/>
      <c r="P18" s="210"/>
      <c r="Q18" s="48"/>
    </row>
    <row r="19" spans="1:17" ht="15.75" x14ac:dyDescent="0.25">
      <c r="A19" s="115" t="s">
        <v>61</v>
      </c>
      <c r="B19" s="189">
        <v>44400</v>
      </c>
      <c r="C19" s="44">
        <v>5174.01</v>
      </c>
      <c r="D19" s="76"/>
      <c r="E19" s="75"/>
      <c r="F19" s="45"/>
      <c r="G19" s="48"/>
      <c r="H19" s="45"/>
      <c r="I19" s="48"/>
      <c r="J19" s="49"/>
      <c r="K19" s="48"/>
      <c r="L19" s="49"/>
      <c r="M19" s="48"/>
      <c r="N19" s="49"/>
      <c r="O19" s="48"/>
      <c r="P19" s="210"/>
      <c r="Q19" s="48"/>
    </row>
    <row r="20" spans="1:17" ht="15.75" x14ac:dyDescent="0.25">
      <c r="A20" s="115" t="s">
        <v>62</v>
      </c>
      <c r="B20" s="189">
        <v>26820</v>
      </c>
      <c r="C20" s="44">
        <v>3044.67</v>
      </c>
      <c r="D20" s="76"/>
      <c r="E20" s="75"/>
      <c r="F20" s="45"/>
      <c r="G20" s="48"/>
      <c r="H20" s="45"/>
      <c r="I20" s="48"/>
      <c r="J20" s="49"/>
      <c r="K20" s="48"/>
      <c r="L20" s="49"/>
      <c r="M20" s="48"/>
      <c r="N20" s="49"/>
      <c r="O20" s="48"/>
      <c r="P20" s="210"/>
      <c r="Q20" s="48"/>
    </row>
    <row r="21" spans="1:17" ht="15.75" x14ac:dyDescent="0.25">
      <c r="A21" s="115" t="s">
        <v>71</v>
      </c>
      <c r="B21" s="189">
        <v>60</v>
      </c>
      <c r="C21" s="44">
        <v>56.34</v>
      </c>
      <c r="D21" s="76"/>
      <c r="E21" s="57"/>
      <c r="F21" s="45"/>
      <c r="G21" s="48"/>
      <c r="H21" s="45"/>
      <c r="I21" s="48"/>
      <c r="J21" s="49"/>
      <c r="K21" s="48"/>
      <c r="L21" s="49"/>
      <c r="M21" s="48"/>
      <c r="N21" s="49"/>
      <c r="O21" s="48"/>
      <c r="P21" s="210"/>
      <c r="Q21" s="48"/>
    </row>
    <row r="22" spans="1:17" ht="15.75" x14ac:dyDescent="0.25">
      <c r="A22" s="115" t="s">
        <v>72</v>
      </c>
      <c r="B22" s="193">
        <v>258</v>
      </c>
      <c r="C22" s="209">
        <v>73.77</v>
      </c>
      <c r="D22" s="76"/>
      <c r="E22" s="57"/>
      <c r="F22" s="45"/>
      <c r="G22" s="48"/>
      <c r="H22" s="45"/>
      <c r="I22" s="48"/>
      <c r="J22" s="49"/>
      <c r="K22" s="48"/>
      <c r="L22" s="49"/>
      <c r="M22" s="48"/>
      <c r="N22" s="49"/>
      <c r="O22" s="48"/>
      <c r="P22" s="45"/>
      <c r="Q22" s="48"/>
    </row>
    <row r="23" spans="1:17" ht="15.75" x14ac:dyDescent="0.25">
      <c r="A23" s="115" t="s">
        <v>73</v>
      </c>
      <c r="B23" s="189">
        <v>134</v>
      </c>
      <c r="C23" s="44">
        <v>59.94</v>
      </c>
      <c r="D23" s="76"/>
      <c r="E23" s="57"/>
      <c r="F23" s="45"/>
      <c r="G23" s="48"/>
      <c r="H23" s="45"/>
      <c r="I23" s="48"/>
      <c r="J23" s="49"/>
      <c r="K23" s="48"/>
      <c r="L23" s="49"/>
      <c r="M23" s="48"/>
      <c r="N23" s="49"/>
      <c r="O23" s="48"/>
      <c r="P23" s="45"/>
      <c r="Q23" s="48"/>
    </row>
    <row r="24" spans="1:17" ht="15.75" x14ac:dyDescent="0.25">
      <c r="A24" s="115" t="s">
        <v>64</v>
      </c>
      <c r="B24" s="193">
        <v>634</v>
      </c>
      <c r="C24" s="44">
        <v>115.69</v>
      </c>
      <c r="D24" s="76"/>
      <c r="E24" s="84"/>
      <c r="F24" s="45"/>
      <c r="G24" s="48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5.75" x14ac:dyDescent="0.25">
      <c r="A25" s="115" t="s">
        <v>65</v>
      </c>
      <c r="B25" s="193">
        <v>81</v>
      </c>
      <c r="C25" s="44">
        <v>54.03</v>
      </c>
      <c r="D25" s="76"/>
      <c r="E25" s="84"/>
      <c r="F25" s="45"/>
      <c r="G25" s="48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5.75" x14ac:dyDescent="0.25">
      <c r="A26" s="115" t="s">
        <v>66</v>
      </c>
      <c r="B26" s="65">
        <v>105</v>
      </c>
      <c r="C26" s="190">
        <v>56.71</v>
      </c>
      <c r="D26" s="76"/>
      <c r="E26" s="84"/>
      <c r="F26" s="45"/>
      <c r="G26" s="48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15.75" x14ac:dyDescent="0.25">
      <c r="A27" s="115" t="s">
        <v>67</v>
      </c>
      <c r="B27" s="65">
        <v>1205</v>
      </c>
      <c r="C27" s="190">
        <v>179.36</v>
      </c>
      <c r="D27" s="76"/>
      <c r="E27" s="84"/>
      <c r="F27" s="45"/>
      <c r="G27" s="48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5.75" x14ac:dyDescent="0.25">
      <c r="A28" s="115" t="s">
        <v>68</v>
      </c>
      <c r="B28" s="65">
        <v>876</v>
      </c>
      <c r="C28" s="190">
        <v>164.55</v>
      </c>
      <c r="D28" s="181"/>
      <c r="E28" s="89"/>
      <c r="F28" s="45"/>
      <c r="G28" s="48"/>
      <c r="H28" s="45"/>
      <c r="I28" s="48"/>
      <c r="J28" s="45"/>
      <c r="K28" s="48"/>
      <c r="L28" s="49"/>
      <c r="M28" s="48"/>
      <c r="N28" s="49"/>
      <c r="O28" s="48"/>
      <c r="P28" s="45"/>
      <c r="Q28" s="48"/>
    </row>
    <row r="29" spans="1:17" x14ac:dyDescent="0.25">
      <c r="A29" s="115" t="s">
        <v>74</v>
      </c>
      <c r="B29" s="116">
        <v>1256</v>
      </c>
      <c r="C29" s="117">
        <v>206.92</v>
      </c>
      <c r="D29" s="121"/>
      <c r="E29" s="122"/>
      <c r="F29" s="121"/>
      <c r="G29" s="122"/>
      <c r="H29" s="121"/>
      <c r="I29" s="122"/>
      <c r="J29" s="121"/>
      <c r="K29" s="122"/>
      <c r="L29" s="123"/>
      <c r="M29" s="122"/>
      <c r="N29" s="123"/>
      <c r="O29" s="122"/>
      <c r="P29" s="121"/>
      <c r="Q29" s="122"/>
    </row>
    <row r="30" spans="1:17" x14ac:dyDescent="0.25">
      <c r="A30" s="115" t="s">
        <v>75</v>
      </c>
      <c r="B30" s="116">
        <v>0</v>
      </c>
      <c r="C30" s="162">
        <v>10.94</v>
      </c>
      <c r="D30" s="121"/>
      <c r="E30" s="122"/>
      <c r="F30" s="121"/>
      <c r="G30" s="122"/>
      <c r="H30" s="121"/>
      <c r="I30" s="122"/>
      <c r="J30" s="121"/>
      <c r="K30" s="122"/>
      <c r="L30" s="123"/>
      <c r="M30" s="122"/>
      <c r="N30" s="123"/>
      <c r="O30" s="122"/>
      <c r="P30" s="121"/>
      <c r="Q30" s="122"/>
    </row>
    <row r="31" spans="1:17" x14ac:dyDescent="0.25">
      <c r="A31" s="115" t="s">
        <v>69</v>
      </c>
      <c r="B31" s="116">
        <v>1800</v>
      </c>
      <c r="C31" s="162">
        <v>268.45999999999998</v>
      </c>
      <c r="D31" s="121"/>
      <c r="E31" s="122"/>
      <c r="F31" s="121"/>
      <c r="G31" s="122"/>
      <c r="H31" s="121"/>
      <c r="I31" s="122"/>
      <c r="J31" s="121"/>
      <c r="K31" s="122"/>
      <c r="L31" s="123"/>
      <c r="M31" s="122"/>
      <c r="N31" s="123"/>
      <c r="O31" s="122"/>
      <c r="P31" s="121"/>
      <c r="Q31" s="122"/>
    </row>
    <row r="32" spans="1:17" x14ac:dyDescent="0.25">
      <c r="A32" s="14"/>
      <c r="B32" s="103"/>
      <c r="C32" s="104"/>
      <c r="D32" s="28"/>
      <c r="E32" s="99"/>
      <c r="F32" s="28"/>
      <c r="G32" s="99"/>
      <c r="H32" s="28"/>
      <c r="I32" s="99"/>
      <c r="J32" s="28"/>
      <c r="K32" s="99"/>
      <c r="L32" s="101"/>
      <c r="M32" s="99"/>
      <c r="N32" s="101"/>
      <c r="O32" s="99"/>
      <c r="P32" s="28"/>
      <c r="Q32" s="99"/>
    </row>
    <row r="33" spans="1:17" x14ac:dyDescent="0.25">
      <c r="A33" s="105" t="s">
        <v>37</v>
      </c>
      <c r="B33" s="106"/>
      <c r="C33" s="104">
        <f>SUM(C5:C31)</f>
        <v>30277.499999999993</v>
      </c>
      <c r="D33" s="28">
        <f>SUM(D5:D24)</f>
        <v>1600</v>
      </c>
      <c r="E33" s="99">
        <f>SUM(E5:E24)</f>
        <v>235.68</v>
      </c>
      <c r="F33" s="28">
        <f>SUM(F5:F28)</f>
        <v>2838</v>
      </c>
      <c r="G33" s="99">
        <f>SUM(G5:G28)</f>
        <v>6029.29</v>
      </c>
      <c r="H33" s="107">
        <f>SUM(H5:H30)</f>
        <v>0</v>
      </c>
      <c r="I33" s="108">
        <f>SUM(I5:I30)</f>
        <v>107.86</v>
      </c>
      <c r="J33" s="107">
        <f>SUM(J5:J30)</f>
        <v>196600</v>
      </c>
      <c r="K33" s="108">
        <f>SUM(K5:K30)</f>
        <v>791.48</v>
      </c>
      <c r="L33" s="101">
        <f>SUM(L5:L24)</f>
        <v>927</v>
      </c>
      <c r="M33" s="99">
        <f>SUM(M5:M24)</f>
        <v>234.3</v>
      </c>
      <c r="N33" s="101">
        <f>SUM(N5:N24)</f>
        <v>0</v>
      </c>
      <c r="O33" s="99">
        <f>SUM(O5:O24)</f>
        <v>0</v>
      </c>
      <c r="P33" s="28">
        <f t="shared" ref="P33" si="0">SUM(P6:P24)</f>
        <v>816</v>
      </c>
      <c r="Q33" s="108">
        <f>SUM(Q5:Q30)</f>
        <v>1027.5999999999999</v>
      </c>
    </row>
    <row r="34" spans="1:17" x14ac:dyDescent="0.25">
      <c r="B34" s="109">
        <f>SUM(B5:B33)</f>
        <v>251817</v>
      </c>
      <c r="C34" s="104">
        <f>SUM(C5:C31)</f>
        <v>30277.499999999993</v>
      </c>
      <c r="D34" s="28">
        <f>SUM(D5:D28)</f>
        <v>1600</v>
      </c>
      <c r="E34" s="99">
        <f>SUM(E5:E28)</f>
        <v>235.68</v>
      </c>
      <c r="F34" s="28">
        <f>SUM(F5:F28)</f>
        <v>2838</v>
      </c>
      <c r="G34" s="99">
        <f>SUM(G5:G28)</f>
        <v>6029.29</v>
      </c>
      <c r="H34" s="28">
        <f t="shared" ref="H34:M34" si="1">SUM(H6:H24)</f>
        <v>0</v>
      </c>
      <c r="I34" s="99">
        <f t="shared" si="1"/>
        <v>0</v>
      </c>
      <c r="J34" s="28">
        <f t="shared" si="1"/>
        <v>0</v>
      </c>
      <c r="K34" s="99">
        <f t="shared" si="1"/>
        <v>0</v>
      </c>
      <c r="L34" s="28">
        <f t="shared" si="1"/>
        <v>0</v>
      </c>
      <c r="M34" s="99">
        <f t="shared" si="1"/>
        <v>0</v>
      </c>
      <c r="N34" s="101">
        <f>SUM(N5:N28)</f>
        <v>0</v>
      </c>
      <c r="O34" s="99">
        <f>SUM(O5:O28)</f>
        <v>0</v>
      </c>
      <c r="P34" s="28">
        <f>SUM(P6:P28)</f>
        <v>816</v>
      </c>
      <c r="Q34" s="99">
        <f>SUM(Q5:Q28)</f>
        <v>1027.5999999999999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2"/>
  <sheetViews>
    <sheetView workbookViewId="0">
      <selection activeCell="C5" sqref="C5"/>
    </sheetView>
  </sheetViews>
  <sheetFormatPr defaultRowHeight="15" x14ac:dyDescent="0.25"/>
  <cols>
    <col min="3" max="3" width="11.5703125" bestFit="1" customWidth="1"/>
    <col min="7" max="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 t="s">
        <v>46</v>
      </c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5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13</v>
      </c>
      <c r="B5" s="15">
        <v>913</v>
      </c>
      <c r="C5" s="16">
        <v>174.02</v>
      </c>
      <c r="D5" s="17">
        <v>654</v>
      </c>
      <c r="E5" s="18">
        <v>92.46</v>
      </c>
      <c r="F5" s="19">
        <v>162</v>
      </c>
      <c r="G5" s="20">
        <v>103.82</v>
      </c>
      <c r="H5" s="21">
        <v>0</v>
      </c>
      <c r="I5" s="22">
        <v>20.75</v>
      </c>
      <c r="J5" s="23">
        <v>1700</v>
      </c>
      <c r="K5" s="24">
        <v>168.46</v>
      </c>
      <c r="L5" s="25">
        <v>1520</v>
      </c>
      <c r="M5" s="22">
        <v>30.99</v>
      </c>
      <c r="N5" s="25">
        <v>8800</v>
      </c>
      <c r="O5" s="26">
        <v>336.6</v>
      </c>
      <c r="P5" s="27">
        <v>803</v>
      </c>
      <c r="Q5" s="18">
        <v>698.45</v>
      </c>
    </row>
    <row r="6" spans="1:17" ht="16.5" thickBot="1" x14ac:dyDescent="0.3">
      <c r="A6" s="28" t="s">
        <v>14</v>
      </c>
      <c r="B6" s="29">
        <v>238</v>
      </c>
      <c r="C6" s="30">
        <v>126.75</v>
      </c>
      <c r="D6" s="31">
        <v>0</v>
      </c>
      <c r="E6" s="32">
        <v>14.14</v>
      </c>
      <c r="F6" s="33">
        <v>86</v>
      </c>
      <c r="G6" s="34">
        <v>72.66</v>
      </c>
      <c r="H6" s="35"/>
      <c r="I6" s="36"/>
      <c r="J6" s="37"/>
      <c r="K6" s="36"/>
      <c r="L6" s="38"/>
      <c r="M6" s="39"/>
      <c r="N6" s="40">
        <v>0</v>
      </c>
      <c r="O6" s="41">
        <v>32.04</v>
      </c>
      <c r="P6" s="42">
        <v>19</v>
      </c>
      <c r="Q6" s="32">
        <v>53.18</v>
      </c>
    </row>
    <row r="7" spans="1:17" ht="15.75" x14ac:dyDescent="0.25">
      <c r="A7" s="14" t="s">
        <v>15</v>
      </c>
      <c r="B7" s="43">
        <v>15000</v>
      </c>
      <c r="C7" s="44">
        <v>2038.47</v>
      </c>
      <c r="D7" s="45"/>
      <c r="E7" s="46"/>
      <c r="F7" s="42">
        <v>76</v>
      </c>
      <c r="G7" s="47">
        <v>68.56</v>
      </c>
      <c r="H7" s="45"/>
      <c r="I7" s="48"/>
      <c r="J7" s="49"/>
      <c r="K7" s="48"/>
      <c r="L7" s="49"/>
      <c r="M7" s="48"/>
      <c r="N7" s="50">
        <v>200</v>
      </c>
      <c r="O7" s="51">
        <v>32.04</v>
      </c>
      <c r="P7" s="42">
        <v>7</v>
      </c>
      <c r="Q7" s="52">
        <v>42.42</v>
      </c>
    </row>
    <row r="8" spans="1:17" ht="15.75" x14ac:dyDescent="0.25">
      <c r="A8" s="14" t="s">
        <v>16</v>
      </c>
      <c r="B8" s="43">
        <v>4240</v>
      </c>
      <c r="C8" s="44">
        <v>578.28</v>
      </c>
      <c r="D8" s="45"/>
      <c r="E8" s="46"/>
      <c r="F8" s="42">
        <v>10</v>
      </c>
      <c r="G8" s="47">
        <v>99.4</v>
      </c>
      <c r="H8" s="45"/>
      <c r="I8" s="48"/>
      <c r="J8" s="49"/>
      <c r="K8" s="48"/>
      <c r="L8" s="49"/>
      <c r="M8" s="48"/>
      <c r="N8" s="53">
        <v>2800</v>
      </c>
      <c r="O8" s="54">
        <v>34.700000000000003</v>
      </c>
      <c r="P8" s="42">
        <v>0</v>
      </c>
      <c r="Q8" s="52">
        <v>33.39</v>
      </c>
    </row>
    <row r="9" spans="1:17" ht="15.75" x14ac:dyDescent="0.25">
      <c r="A9" s="14" t="s">
        <v>17</v>
      </c>
      <c r="B9" s="55">
        <v>1424</v>
      </c>
      <c r="C9" s="44">
        <v>193.81</v>
      </c>
      <c r="D9" s="45"/>
      <c r="E9" s="56"/>
      <c r="F9" s="42">
        <v>20</v>
      </c>
      <c r="G9" s="47">
        <v>49.7</v>
      </c>
      <c r="H9" s="45"/>
      <c r="I9" s="48"/>
      <c r="J9" s="49"/>
      <c r="K9" s="48"/>
      <c r="L9" s="49"/>
      <c r="M9" s="48"/>
      <c r="N9" s="49"/>
      <c r="O9" s="57"/>
      <c r="P9" s="42">
        <v>7</v>
      </c>
      <c r="Q9" s="58">
        <v>39.19</v>
      </c>
    </row>
    <row r="10" spans="1:17" ht="15.75" x14ac:dyDescent="0.25">
      <c r="A10" s="14" t="s">
        <v>18</v>
      </c>
      <c r="B10" s="43">
        <v>7400</v>
      </c>
      <c r="C10" s="44">
        <v>1285.73</v>
      </c>
      <c r="D10" s="45"/>
      <c r="E10" s="46"/>
      <c r="F10" s="42">
        <v>60</v>
      </c>
      <c r="G10" s="47">
        <v>62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160</v>
      </c>
      <c r="C11" s="44">
        <v>189.88</v>
      </c>
      <c r="D11" s="45"/>
      <c r="E11" s="46"/>
      <c r="F11" s="42">
        <v>30</v>
      </c>
      <c r="G11" s="47">
        <v>49.7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172</v>
      </c>
      <c r="C12" s="44">
        <v>63.6</v>
      </c>
      <c r="D12" s="45"/>
      <c r="E12" s="46"/>
      <c r="F12" s="42">
        <v>530</v>
      </c>
      <c r="G12" s="47">
        <v>254.7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40</v>
      </c>
      <c r="C13" s="44">
        <v>49.18</v>
      </c>
      <c r="D13" s="45"/>
      <c r="E13" s="46"/>
      <c r="F13" s="65">
        <v>23</v>
      </c>
      <c r="G13" s="66">
        <v>49.7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257</v>
      </c>
      <c r="C14" s="44">
        <v>117.31</v>
      </c>
      <c r="D14" s="45"/>
      <c r="E14" s="46"/>
      <c r="F14" s="67">
        <v>42</v>
      </c>
      <c r="G14" s="68">
        <v>93.32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81500</v>
      </c>
      <c r="C15" s="44">
        <v>8209.4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1051</v>
      </c>
      <c r="C16" s="44">
        <v>154.83000000000001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1777</v>
      </c>
      <c r="C17" s="44">
        <v>241.33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251</v>
      </c>
      <c r="C18" s="44">
        <v>71.23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108</v>
      </c>
      <c r="C19" s="44">
        <v>56.85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155</v>
      </c>
      <c r="C20" s="44">
        <v>61.2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22800</v>
      </c>
      <c r="C21" s="79">
        <v>2683.92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2241</v>
      </c>
      <c r="C22" s="82">
        <v>279.19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18000</v>
      </c>
      <c r="C23" s="79">
        <v>1905.58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508</v>
      </c>
      <c r="C24" s="79">
        <v>98.09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817</v>
      </c>
      <c r="C25" s="79">
        <v>151.63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3420</v>
      </c>
      <c r="C26" s="30">
        <v>503.06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913</v>
      </c>
      <c r="C27" s="87">
        <v>174.02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623</v>
      </c>
      <c r="C28" s="87">
        <v>110.11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19517.47</v>
      </c>
      <c r="D31" s="28">
        <f>SUM(D5:D24)</f>
        <v>654</v>
      </c>
      <c r="E31" s="99">
        <f>SUM(E5:E24)</f>
        <v>106.6</v>
      </c>
      <c r="F31" s="28">
        <f>SUM(F5:F28)</f>
        <v>1039</v>
      </c>
      <c r="G31" s="99">
        <f>SUM(G5:G28)</f>
        <v>903.56</v>
      </c>
      <c r="H31" s="107">
        <f>SUM(H5:H30)</f>
        <v>0</v>
      </c>
      <c r="I31" s="108">
        <f>SUM(I5:I30)</f>
        <v>20.75</v>
      </c>
      <c r="J31" s="107">
        <f>SUM(J5:J30)</f>
        <v>1700</v>
      </c>
      <c r="K31" s="108">
        <f>SUM(K5:K30)</f>
        <v>168.46</v>
      </c>
      <c r="L31" s="101">
        <f>SUM(L5:L24)</f>
        <v>1520</v>
      </c>
      <c r="M31" s="99">
        <f>SUM(M5:M24)</f>
        <v>30.99</v>
      </c>
      <c r="N31" s="101">
        <f>SUM(N5:N24)</f>
        <v>11800</v>
      </c>
      <c r="O31" s="99">
        <f>SUM(O5:O24)</f>
        <v>435.38000000000005</v>
      </c>
      <c r="P31" s="28">
        <f t="shared" ref="P31" si="0">SUM(P6:P24)</f>
        <v>33</v>
      </c>
      <c r="Q31" s="108">
        <f>SUM(Q5:Q30)</f>
        <v>866.62999999999988</v>
      </c>
    </row>
    <row r="32" spans="1:17" x14ac:dyDescent="0.25">
      <c r="B32" s="109">
        <f>SUM(B5:B31)</f>
        <v>164008</v>
      </c>
      <c r="C32" s="104">
        <f>SUM(C5:C30)</f>
        <v>19517.47</v>
      </c>
      <c r="D32" s="28">
        <f>SUM(D5:D28)</f>
        <v>654</v>
      </c>
      <c r="E32" s="99">
        <f>SUM(E5:E28)</f>
        <v>106.6</v>
      </c>
      <c r="F32" s="28">
        <f>SUM(F5:F28)</f>
        <v>1039</v>
      </c>
      <c r="G32" s="99">
        <f>SUM(G5:G28)</f>
        <v>903.56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11800</v>
      </c>
      <c r="O32" s="99">
        <f>SUM(O5:O28)</f>
        <v>435.38000000000005</v>
      </c>
      <c r="P32" s="28">
        <f>SUM(P6:P28)</f>
        <v>33</v>
      </c>
      <c r="Q32" s="99">
        <f>SUM(Q5:Q28)</f>
        <v>866.62999999999988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34"/>
  <sheetViews>
    <sheetView workbookViewId="0">
      <selection activeCell="K5" sqref="K5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170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15" t="s">
        <v>52</v>
      </c>
      <c r="B5" s="15">
        <v>664</v>
      </c>
      <c r="C5" s="16">
        <v>119.04</v>
      </c>
      <c r="D5" s="17">
        <v>0</v>
      </c>
      <c r="E5" s="18">
        <v>15.23</v>
      </c>
      <c r="F5" s="19">
        <v>1011</v>
      </c>
      <c r="G5" s="20">
        <v>1203.6199999999999</v>
      </c>
      <c r="H5" s="21">
        <v>0</v>
      </c>
      <c r="I5" s="22">
        <v>96.09</v>
      </c>
      <c r="J5" s="23">
        <v>197300</v>
      </c>
      <c r="K5" s="24">
        <v>822.73</v>
      </c>
      <c r="L5" s="25">
        <v>1538</v>
      </c>
      <c r="M5" s="22">
        <v>239.39</v>
      </c>
      <c r="N5" s="25">
        <v>12900</v>
      </c>
      <c r="O5" s="26">
        <v>76.069999999999993</v>
      </c>
      <c r="P5" s="27">
        <v>15</v>
      </c>
      <c r="Q5" s="18">
        <v>74.239999999999995</v>
      </c>
    </row>
    <row r="6" spans="1:17" ht="16.5" thickBot="1" x14ac:dyDescent="0.3">
      <c r="A6" s="117" t="s">
        <v>14</v>
      </c>
      <c r="B6" s="29">
        <v>771</v>
      </c>
      <c r="C6" s="30">
        <v>186.91</v>
      </c>
      <c r="D6" s="31">
        <v>1481</v>
      </c>
      <c r="E6" s="32">
        <v>205.55</v>
      </c>
      <c r="F6" s="33">
        <v>286</v>
      </c>
      <c r="G6" s="34">
        <v>814.84</v>
      </c>
      <c r="H6" s="35"/>
      <c r="I6" s="36"/>
      <c r="J6" s="37"/>
      <c r="K6" s="36"/>
      <c r="L6" s="38"/>
      <c r="M6" s="39"/>
      <c r="N6" s="40">
        <v>2600</v>
      </c>
      <c r="O6" s="41">
        <v>393.66</v>
      </c>
      <c r="P6" s="42">
        <v>5</v>
      </c>
      <c r="Q6" s="32">
        <v>64.010000000000005</v>
      </c>
    </row>
    <row r="7" spans="1:17" ht="15.75" x14ac:dyDescent="0.25">
      <c r="A7" s="115" t="s">
        <v>15</v>
      </c>
      <c r="B7" s="43">
        <v>30000</v>
      </c>
      <c r="C7" s="44">
        <v>3801.63</v>
      </c>
      <c r="D7" s="45"/>
      <c r="E7" s="46"/>
      <c r="F7" s="42">
        <v>11</v>
      </c>
      <c r="G7" s="47">
        <v>122.12</v>
      </c>
      <c r="H7" s="45"/>
      <c r="I7" s="48"/>
      <c r="J7" s="49"/>
      <c r="K7" s="48"/>
      <c r="L7" s="49"/>
      <c r="M7" s="48"/>
      <c r="N7" s="50">
        <v>700</v>
      </c>
      <c r="O7" s="51">
        <v>39.369999999999997</v>
      </c>
      <c r="P7" s="42">
        <v>905</v>
      </c>
      <c r="Q7" s="52">
        <v>984.47</v>
      </c>
    </row>
    <row r="8" spans="1:17" ht="15.75" x14ac:dyDescent="0.25">
      <c r="A8" s="115" t="s">
        <v>16</v>
      </c>
      <c r="B8" s="43">
        <v>5680</v>
      </c>
      <c r="C8" s="44">
        <v>769.7</v>
      </c>
      <c r="D8" s="45"/>
      <c r="E8" s="46"/>
      <c r="F8" s="42">
        <v>0</v>
      </c>
      <c r="G8" s="47">
        <v>49.7</v>
      </c>
      <c r="H8" s="45"/>
      <c r="I8" s="48"/>
      <c r="J8" s="49"/>
      <c r="K8" s="48"/>
      <c r="L8" s="49"/>
      <c r="M8" s="48"/>
      <c r="N8" s="53">
        <v>0</v>
      </c>
      <c r="O8" s="54">
        <v>39.369999999999997</v>
      </c>
      <c r="P8" s="42">
        <v>0</v>
      </c>
      <c r="Q8" s="52">
        <v>58.89</v>
      </c>
    </row>
    <row r="9" spans="1:17" ht="15.75" x14ac:dyDescent="0.25">
      <c r="A9" s="115" t="s">
        <v>17</v>
      </c>
      <c r="B9" s="55">
        <v>3305</v>
      </c>
      <c r="C9" s="44">
        <v>413.51</v>
      </c>
      <c r="D9" s="45"/>
      <c r="E9" s="56"/>
      <c r="F9" s="42">
        <v>8</v>
      </c>
      <c r="G9" s="47">
        <v>171.82</v>
      </c>
      <c r="H9" s="45"/>
      <c r="I9" s="48"/>
      <c r="J9" s="49"/>
      <c r="K9" s="48"/>
      <c r="L9" s="49"/>
      <c r="M9" s="48"/>
      <c r="N9" s="49"/>
      <c r="O9" s="57"/>
      <c r="P9" s="42">
        <v>0</v>
      </c>
      <c r="Q9" s="58">
        <v>58.89</v>
      </c>
    </row>
    <row r="10" spans="1:17" ht="17.25" customHeight="1" x14ac:dyDescent="0.25">
      <c r="A10" s="115" t="s">
        <v>18</v>
      </c>
      <c r="B10" s="43">
        <v>16200</v>
      </c>
      <c r="C10" s="44">
        <v>2052.25</v>
      </c>
      <c r="D10" s="45"/>
      <c r="E10" s="46"/>
      <c r="F10" s="42">
        <v>69</v>
      </c>
      <c r="G10" s="47">
        <v>138.11000000000001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15" t="s">
        <v>19</v>
      </c>
      <c r="B11" s="43">
        <v>160</v>
      </c>
      <c r="C11" s="44">
        <v>136.22999999999999</v>
      </c>
      <c r="D11" s="45"/>
      <c r="E11" s="46"/>
      <c r="F11" s="42">
        <v>49</v>
      </c>
      <c r="G11" s="47">
        <v>129.91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15" t="s">
        <v>20</v>
      </c>
      <c r="B12" s="43">
        <v>38</v>
      </c>
      <c r="C12" s="44">
        <v>49.24</v>
      </c>
      <c r="D12" s="45"/>
      <c r="E12" s="46"/>
      <c r="F12" s="42">
        <v>667</v>
      </c>
      <c r="G12" s="47">
        <v>23007.25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15" t="s">
        <v>21</v>
      </c>
      <c r="B13" s="43">
        <v>38</v>
      </c>
      <c r="C13" s="44">
        <v>49.24</v>
      </c>
      <c r="D13" s="45"/>
      <c r="E13" s="46"/>
      <c r="F13" s="65">
        <v>36</v>
      </c>
      <c r="G13" s="66">
        <v>124.58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15" t="s">
        <v>34</v>
      </c>
      <c r="B14" s="43">
        <v>5040</v>
      </c>
      <c r="C14" s="44">
        <v>685.35</v>
      </c>
      <c r="D14" s="45"/>
      <c r="E14" s="46"/>
      <c r="F14" s="67">
        <v>44</v>
      </c>
      <c r="G14" s="68">
        <v>167.11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15" t="s">
        <v>36</v>
      </c>
      <c r="B15" s="43">
        <v>1909</v>
      </c>
      <c r="C15" s="44">
        <v>268.8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15" t="s">
        <v>58</v>
      </c>
      <c r="B16" s="43">
        <v>93000</v>
      </c>
      <c r="C16" s="44">
        <v>10352.799999999999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15" t="s">
        <v>59</v>
      </c>
      <c r="B17" s="74">
        <v>3193</v>
      </c>
      <c r="C17" s="44">
        <v>401.02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15" t="s">
        <v>60</v>
      </c>
      <c r="B18" s="74">
        <v>4181</v>
      </c>
      <c r="C18" s="44">
        <v>511.18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115" t="s">
        <v>61</v>
      </c>
      <c r="B19" s="43">
        <v>45000</v>
      </c>
      <c r="C19" s="44">
        <v>5256.04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15" t="s">
        <v>62</v>
      </c>
      <c r="B20" s="74">
        <v>25500</v>
      </c>
      <c r="C20" s="44">
        <v>2922.61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15" t="s">
        <v>71</v>
      </c>
      <c r="B21" s="55">
        <v>120</v>
      </c>
      <c r="C21" s="79">
        <v>63.64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15" t="s">
        <v>72</v>
      </c>
      <c r="B22" s="81">
        <v>2</v>
      </c>
      <c r="C22" s="82">
        <v>45.22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15" t="s">
        <v>73</v>
      </c>
      <c r="B23" s="55">
        <v>191</v>
      </c>
      <c r="C23" s="79">
        <v>66.290000000000006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115" t="s">
        <v>64</v>
      </c>
      <c r="B24" s="42">
        <v>586</v>
      </c>
      <c r="C24" s="79">
        <v>110.34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115" t="s">
        <v>65</v>
      </c>
      <c r="B25" s="81">
        <v>77</v>
      </c>
      <c r="C25" s="79">
        <v>53.58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15" t="s">
        <v>66</v>
      </c>
      <c r="B26" s="29">
        <v>101</v>
      </c>
      <c r="C26" s="30">
        <v>56.26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45"/>
      <c r="Q26" s="45"/>
    </row>
    <row r="27" spans="1:17" ht="16.5" thickBot="1" x14ac:dyDescent="0.3">
      <c r="A27" s="115" t="s">
        <v>67</v>
      </c>
      <c r="B27" s="29">
        <v>1005</v>
      </c>
      <c r="C27" s="30">
        <v>157.06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45"/>
      <c r="Q27" s="45"/>
    </row>
    <row r="28" spans="1:17" ht="15.75" x14ac:dyDescent="0.25">
      <c r="A28" s="115" t="s">
        <v>68</v>
      </c>
      <c r="B28" s="29">
        <v>771</v>
      </c>
      <c r="C28" s="222">
        <v>152.84</v>
      </c>
      <c r="D28" s="86"/>
      <c r="E28" s="89"/>
      <c r="F28" s="111"/>
      <c r="G28" s="110"/>
      <c r="H28" s="86"/>
      <c r="I28" s="110"/>
      <c r="J28" s="112"/>
      <c r="K28" s="110"/>
      <c r="L28" s="92"/>
      <c r="M28" s="110"/>
      <c r="N28" s="38"/>
      <c r="O28" s="113"/>
      <c r="P28" s="114"/>
      <c r="Q28" s="113"/>
    </row>
    <row r="29" spans="1:17" x14ac:dyDescent="0.25">
      <c r="A29" s="115" t="s">
        <v>74</v>
      </c>
      <c r="B29" s="116">
        <v>1307</v>
      </c>
      <c r="C29" s="117">
        <v>212.61</v>
      </c>
      <c r="D29" s="117"/>
      <c r="E29" s="127"/>
      <c r="F29" s="117"/>
      <c r="G29" s="127"/>
      <c r="H29" s="117"/>
      <c r="I29" s="127"/>
      <c r="J29" s="117"/>
      <c r="K29" s="127"/>
      <c r="L29" s="128"/>
      <c r="M29" s="127"/>
      <c r="N29" s="128"/>
      <c r="O29" s="127"/>
      <c r="P29" s="117"/>
      <c r="Q29" s="127"/>
    </row>
    <row r="30" spans="1:17" x14ac:dyDescent="0.25">
      <c r="A30" s="115" t="s">
        <v>75</v>
      </c>
      <c r="B30" s="116">
        <v>0</v>
      </c>
      <c r="C30" s="162">
        <v>10.94</v>
      </c>
      <c r="D30" s="117"/>
      <c r="E30" s="127"/>
      <c r="F30" s="117"/>
      <c r="G30" s="127"/>
      <c r="H30" s="117"/>
      <c r="I30" s="127"/>
      <c r="J30" s="117"/>
      <c r="K30" s="127"/>
      <c r="L30" s="128"/>
      <c r="M30" s="127"/>
      <c r="N30" s="128"/>
      <c r="O30" s="127"/>
      <c r="P30" s="117"/>
      <c r="Q30" s="127"/>
    </row>
    <row r="31" spans="1:17" x14ac:dyDescent="0.25">
      <c r="A31" s="115" t="s">
        <v>69</v>
      </c>
      <c r="B31" s="117">
        <v>1825</v>
      </c>
      <c r="C31" s="117">
        <v>271.25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</row>
    <row r="33" spans="2:17" x14ac:dyDescent="0.25">
      <c r="B33" s="106"/>
      <c r="C33" s="104">
        <f>SUM(C5:C31)</f>
        <v>29175.58</v>
      </c>
      <c r="D33" s="28">
        <f>SUM(D5:D24)</f>
        <v>1481</v>
      </c>
      <c r="E33" s="99">
        <f>SUM(E5:E24)</f>
        <v>220.78</v>
      </c>
      <c r="F33" s="28">
        <f>SUM(F5:F28)</f>
        <v>2181</v>
      </c>
      <c r="G33" s="99">
        <f>SUM(G5:G28)</f>
        <v>25929.06</v>
      </c>
      <c r="H33" s="107">
        <f>SUM(H5:H30)</f>
        <v>0</v>
      </c>
      <c r="I33" s="108">
        <f>SUM(I5:I30)</f>
        <v>96.09</v>
      </c>
      <c r="J33" s="107">
        <f>SUM(J5:J30)</f>
        <v>197300</v>
      </c>
      <c r="K33" s="108">
        <f>SUM(K5:K30)</f>
        <v>822.73</v>
      </c>
      <c r="L33" s="101">
        <f>SUM(L5:L24)</f>
        <v>1538</v>
      </c>
      <c r="M33" s="99">
        <f>SUM(M5:M24)</f>
        <v>239.39</v>
      </c>
      <c r="N33" s="101">
        <f>SUM(N5:N24)</f>
        <v>16200</v>
      </c>
      <c r="O33" s="99">
        <f>SUM(O5:O24)</f>
        <v>548.47</v>
      </c>
      <c r="P33" s="28">
        <f>SUM(P6:P24)</f>
        <v>910</v>
      </c>
      <c r="Q33" s="108">
        <f>SUM(Q5:Q30)</f>
        <v>1240.5000000000002</v>
      </c>
    </row>
    <row r="34" spans="2:17" x14ac:dyDescent="0.25">
      <c r="B34" s="109">
        <f>SUM(B5:B33)</f>
        <v>240664</v>
      </c>
      <c r="C34" s="104">
        <f>SUM(C5:C31)</f>
        <v>29175.58</v>
      </c>
      <c r="D34" s="28">
        <f>SUM(D5:D28)</f>
        <v>1481</v>
      </c>
      <c r="E34" s="99">
        <f>SUM(E5:E28)</f>
        <v>220.78</v>
      </c>
      <c r="F34" s="28">
        <f>SUM(F5:F28)</f>
        <v>2181</v>
      </c>
      <c r="G34" s="99">
        <f>SUM(G5:G28)</f>
        <v>25929.06</v>
      </c>
      <c r="H34" s="28">
        <f t="shared" ref="H34:M34" si="0">SUM(H6:H24)</f>
        <v>0</v>
      </c>
      <c r="I34" s="99">
        <f t="shared" si="0"/>
        <v>0</v>
      </c>
      <c r="J34" s="28">
        <f t="shared" si="0"/>
        <v>0</v>
      </c>
      <c r="K34" s="99">
        <f t="shared" si="0"/>
        <v>0</v>
      </c>
      <c r="L34" s="28">
        <f t="shared" si="0"/>
        <v>0</v>
      </c>
      <c r="M34" s="99">
        <f t="shared" si="0"/>
        <v>0</v>
      </c>
      <c r="N34" s="101">
        <f>SUM(N5:N28)</f>
        <v>16200</v>
      </c>
      <c r="O34" s="99">
        <f>SUM(O5:O28)</f>
        <v>548.47</v>
      </c>
      <c r="P34" s="28">
        <f>SUM(P6:P28)</f>
        <v>910</v>
      </c>
      <c r="Q34" s="99">
        <f>SUM(Q5:Q28)</f>
        <v>1240.5000000000002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D398-5CDE-4684-95E5-512E62CCA893}">
  <dimension ref="A1:Q35"/>
  <sheetViews>
    <sheetView topLeftCell="A22" workbookViewId="0">
      <selection activeCell="H38" sqref="H38"/>
    </sheetView>
  </sheetViews>
  <sheetFormatPr defaultRowHeight="15" x14ac:dyDescent="0.25"/>
  <cols>
    <col min="3" max="3" width="12.7109375" bestFit="1" customWidth="1"/>
    <col min="7" max="7" width="11.28515625" bestFit="1" customWidth="1"/>
    <col min="8" max="10" width="9.28515625" bestFit="1" customWidth="1"/>
    <col min="11" max="12" width="10.5703125" bestFit="1" customWidth="1"/>
    <col min="13" max="13" width="9.28515625" bestFit="1" customWidth="1"/>
    <col min="14" max="14" width="11.5703125" bestFit="1" customWidth="1"/>
    <col min="15" max="16" width="9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221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182" t="s">
        <v>11</v>
      </c>
      <c r="C4" s="183" t="s">
        <v>12</v>
      </c>
      <c r="D4" s="9" t="s">
        <v>11</v>
      </c>
      <c r="E4" s="10" t="s">
        <v>12</v>
      </c>
      <c r="F4" s="185" t="s">
        <v>11</v>
      </c>
      <c r="G4" s="186" t="s">
        <v>12</v>
      </c>
      <c r="H4" s="183" t="s">
        <v>11</v>
      </c>
      <c r="I4" s="183" t="s">
        <v>12</v>
      </c>
      <c r="J4" s="183" t="s">
        <v>11</v>
      </c>
      <c r="K4" s="183" t="s">
        <v>12</v>
      </c>
      <c r="L4" s="183" t="s">
        <v>11</v>
      </c>
      <c r="M4" s="183" t="s">
        <v>12</v>
      </c>
      <c r="N4" s="183" t="s">
        <v>11</v>
      </c>
      <c r="O4" s="178" t="s">
        <v>12</v>
      </c>
      <c r="P4" s="185" t="s">
        <v>11</v>
      </c>
      <c r="Q4" s="184" t="s">
        <v>12</v>
      </c>
    </row>
    <row r="5" spans="1:17" ht="15.75" x14ac:dyDescent="0.25">
      <c r="A5" s="115" t="s">
        <v>52</v>
      </c>
      <c r="B5" s="189">
        <v>717</v>
      </c>
      <c r="C5" s="44">
        <v>124.94</v>
      </c>
      <c r="D5" s="218">
        <v>0</v>
      </c>
      <c r="E5" s="26">
        <v>15.53</v>
      </c>
      <c r="F5" s="193">
        <v>0</v>
      </c>
      <c r="G5" s="196">
        <v>92.94</v>
      </c>
      <c r="H5" s="193">
        <v>1</v>
      </c>
      <c r="I5" s="196">
        <v>121.38</v>
      </c>
      <c r="J5" s="50">
        <v>366200</v>
      </c>
      <c r="K5" s="196">
        <v>1354.76</v>
      </c>
      <c r="L5" s="50">
        <v>2116</v>
      </c>
      <c r="M5" s="196">
        <v>244.22</v>
      </c>
      <c r="N5" s="50">
        <v>15300</v>
      </c>
      <c r="O5" s="196">
        <v>84.65</v>
      </c>
      <c r="P5" s="193">
        <v>0</v>
      </c>
      <c r="Q5" s="196">
        <v>58.89</v>
      </c>
    </row>
    <row r="6" spans="1:17" ht="15.75" x14ac:dyDescent="0.25">
      <c r="A6" s="115" t="s">
        <v>76</v>
      </c>
      <c r="B6" s="189">
        <v>1200</v>
      </c>
      <c r="C6" s="190">
        <v>379.57</v>
      </c>
      <c r="D6" s="219">
        <v>1292</v>
      </c>
      <c r="E6" s="41">
        <v>182.84</v>
      </c>
      <c r="F6" s="193">
        <v>934</v>
      </c>
      <c r="G6" s="196">
        <v>1120.69</v>
      </c>
      <c r="H6" s="220"/>
      <c r="I6" s="199"/>
      <c r="J6" s="200"/>
      <c r="K6" s="199"/>
      <c r="L6" s="49"/>
      <c r="M6" s="48"/>
      <c r="N6" s="50">
        <v>300</v>
      </c>
      <c r="O6" s="196">
        <v>393.66</v>
      </c>
      <c r="P6" s="193">
        <v>0</v>
      </c>
      <c r="Q6" s="196">
        <v>58.89</v>
      </c>
    </row>
    <row r="7" spans="1:17" ht="15.75" x14ac:dyDescent="0.25">
      <c r="A7" s="117" t="s">
        <v>14</v>
      </c>
      <c r="B7" s="65">
        <v>681</v>
      </c>
      <c r="C7" s="44">
        <v>176.87</v>
      </c>
      <c r="D7" s="76"/>
      <c r="E7" s="57"/>
      <c r="F7" s="193">
        <v>267</v>
      </c>
      <c r="G7" s="196">
        <v>816.55</v>
      </c>
      <c r="H7" s="45"/>
      <c r="I7" s="48"/>
      <c r="J7" s="49"/>
      <c r="K7" s="48"/>
      <c r="L7" s="49"/>
      <c r="M7" s="48"/>
      <c r="N7" s="50">
        <v>400</v>
      </c>
      <c r="O7" s="196">
        <v>39.369999999999997</v>
      </c>
      <c r="P7" s="193">
        <v>941</v>
      </c>
      <c r="Q7" s="196">
        <v>1023.19</v>
      </c>
    </row>
    <row r="8" spans="1:17" ht="15.75" x14ac:dyDescent="0.25">
      <c r="A8" s="115" t="s">
        <v>15</v>
      </c>
      <c r="B8" s="189">
        <v>25320</v>
      </c>
      <c r="C8" s="44">
        <v>655.73</v>
      </c>
      <c r="D8" s="76"/>
      <c r="E8" s="57"/>
      <c r="F8" s="193">
        <v>22</v>
      </c>
      <c r="G8" s="196">
        <v>122.12</v>
      </c>
      <c r="H8" s="45"/>
      <c r="I8" s="48"/>
      <c r="J8" s="49"/>
      <c r="K8" s="48"/>
      <c r="L8" s="49"/>
      <c r="M8" s="48"/>
      <c r="N8" s="53">
        <v>0</v>
      </c>
      <c r="O8" s="207">
        <v>39.369999999999997</v>
      </c>
      <c r="P8" s="193">
        <v>16</v>
      </c>
      <c r="Q8" s="196">
        <v>75.28</v>
      </c>
    </row>
    <row r="9" spans="1:17" ht="15.75" x14ac:dyDescent="0.25">
      <c r="A9" s="115" t="s">
        <v>16</v>
      </c>
      <c r="B9" s="189">
        <v>4640</v>
      </c>
      <c r="C9" s="44">
        <v>345.83</v>
      </c>
      <c r="D9" s="76"/>
      <c r="E9" s="75"/>
      <c r="F9" s="193">
        <v>3</v>
      </c>
      <c r="G9" s="196">
        <v>171.82</v>
      </c>
      <c r="H9" s="45"/>
      <c r="I9" s="48"/>
      <c r="J9" s="49"/>
      <c r="K9" s="48"/>
      <c r="L9" s="49"/>
      <c r="M9" s="48"/>
      <c r="N9" s="49"/>
      <c r="O9" s="48"/>
      <c r="P9" s="193">
        <v>4</v>
      </c>
      <c r="Q9" s="196">
        <v>63</v>
      </c>
    </row>
    <row r="10" spans="1:17" ht="15.75" x14ac:dyDescent="0.25">
      <c r="A10" s="115" t="s">
        <v>17</v>
      </c>
      <c r="B10" s="189">
        <v>2698</v>
      </c>
      <c r="C10" s="44"/>
      <c r="D10" s="76"/>
      <c r="E10" s="57"/>
      <c r="F10" s="193">
        <v>215</v>
      </c>
      <c r="G10" s="196">
        <v>126.55</v>
      </c>
      <c r="H10" s="45"/>
      <c r="I10" s="48"/>
      <c r="J10" s="49"/>
      <c r="K10" s="48"/>
      <c r="L10" s="49"/>
      <c r="M10" s="48"/>
      <c r="N10" s="49"/>
      <c r="O10" s="48"/>
      <c r="P10" s="203"/>
      <c r="Q10" s="198"/>
    </row>
    <row r="11" spans="1:17" ht="17.25" customHeight="1" x14ac:dyDescent="0.25">
      <c r="A11" s="115" t="s">
        <v>18</v>
      </c>
      <c r="B11" s="189">
        <v>17300</v>
      </c>
      <c r="C11" s="44">
        <v>2165.2199999999998</v>
      </c>
      <c r="D11" s="76"/>
      <c r="E11" s="57"/>
      <c r="F11" s="193">
        <v>69</v>
      </c>
      <c r="G11" s="196">
        <v>139.11000000000001</v>
      </c>
      <c r="H11" s="45"/>
      <c r="I11" s="48"/>
      <c r="J11" s="49"/>
      <c r="K11" s="48"/>
      <c r="L11" s="49"/>
      <c r="M11" s="48"/>
      <c r="N11" s="49"/>
      <c r="O11" s="48"/>
      <c r="P11" s="203"/>
      <c r="Q11" s="198"/>
    </row>
    <row r="12" spans="1:17" ht="15.75" x14ac:dyDescent="0.25">
      <c r="A12" s="115" t="s">
        <v>19</v>
      </c>
      <c r="B12" s="189">
        <v>1720</v>
      </c>
      <c r="C12" s="44">
        <v>310.17</v>
      </c>
      <c r="D12" s="76"/>
      <c r="E12" s="57"/>
      <c r="F12" s="193">
        <v>59</v>
      </c>
      <c r="G12" s="196">
        <v>134.01</v>
      </c>
      <c r="H12" s="45"/>
      <c r="I12" s="48"/>
      <c r="J12" s="49"/>
      <c r="K12" s="48"/>
      <c r="L12" s="49"/>
      <c r="M12" s="48"/>
      <c r="N12" s="49"/>
      <c r="O12" s="48"/>
      <c r="P12" s="45"/>
      <c r="Q12" s="48"/>
    </row>
    <row r="13" spans="1:17" ht="15.75" x14ac:dyDescent="0.25">
      <c r="A13" s="115" t="s">
        <v>20</v>
      </c>
      <c r="B13" s="189">
        <v>42</v>
      </c>
      <c r="C13" s="44">
        <v>49.68</v>
      </c>
      <c r="D13" s="76"/>
      <c r="E13" s="57"/>
      <c r="F13" s="65">
        <v>725</v>
      </c>
      <c r="G13" s="190">
        <v>2447.25</v>
      </c>
      <c r="H13" s="45"/>
      <c r="I13" s="48"/>
      <c r="J13" s="49"/>
      <c r="K13" s="48"/>
      <c r="L13" s="49"/>
      <c r="M13" s="48"/>
      <c r="N13" s="49"/>
      <c r="O13" s="48"/>
      <c r="P13" s="45"/>
      <c r="Q13" s="48"/>
    </row>
    <row r="14" spans="1:17" ht="15.75" x14ac:dyDescent="0.25">
      <c r="A14" s="115" t="s">
        <v>21</v>
      </c>
      <c r="B14" s="189">
        <v>1509</v>
      </c>
      <c r="C14" s="44">
        <v>224.2</v>
      </c>
      <c r="D14" s="76"/>
      <c r="E14" s="57"/>
      <c r="F14" s="65">
        <v>60</v>
      </c>
      <c r="G14" s="190">
        <v>134.41999999999999</v>
      </c>
      <c r="H14" s="45"/>
      <c r="I14" s="48"/>
      <c r="J14" s="49"/>
      <c r="K14" s="48"/>
      <c r="L14" s="49"/>
      <c r="M14" s="48"/>
      <c r="N14" s="49"/>
      <c r="O14" s="48"/>
      <c r="P14" s="45"/>
      <c r="Q14" s="48"/>
    </row>
    <row r="15" spans="1:17" ht="15.75" x14ac:dyDescent="0.25">
      <c r="A15" s="115" t="s">
        <v>34</v>
      </c>
      <c r="B15" s="189">
        <v>4380</v>
      </c>
      <c r="C15" s="44">
        <v>617.57000000000005</v>
      </c>
      <c r="D15" s="76"/>
      <c r="E15" s="57"/>
      <c r="F15" s="195">
        <v>127</v>
      </c>
      <c r="G15" s="207">
        <v>242.76</v>
      </c>
      <c r="H15" s="45"/>
      <c r="I15" s="48"/>
      <c r="J15" s="49"/>
      <c r="K15" s="48"/>
      <c r="L15" s="49"/>
      <c r="M15" s="48"/>
      <c r="N15" s="49"/>
      <c r="O15" s="48"/>
      <c r="P15" s="45"/>
      <c r="Q15" s="48"/>
    </row>
    <row r="16" spans="1:17" ht="15.75" x14ac:dyDescent="0.25">
      <c r="A16" s="115" t="s">
        <v>36</v>
      </c>
      <c r="B16" s="189">
        <v>1509</v>
      </c>
      <c r="C16" s="44">
        <v>224.2</v>
      </c>
      <c r="D16" s="76"/>
      <c r="E16" s="57"/>
      <c r="F16" s="45"/>
      <c r="G16" s="48"/>
      <c r="H16" s="45"/>
      <c r="I16" s="48"/>
      <c r="J16" s="49"/>
      <c r="K16" s="48"/>
      <c r="L16" s="49"/>
      <c r="M16" s="48"/>
      <c r="N16" s="49"/>
      <c r="O16" s="48"/>
      <c r="P16" s="45"/>
      <c r="Q16" s="48"/>
    </row>
    <row r="17" spans="1:17" ht="15.75" x14ac:dyDescent="0.25">
      <c r="A17" s="115" t="s">
        <v>58</v>
      </c>
      <c r="B17" s="189">
        <v>83500</v>
      </c>
      <c r="C17" s="44">
        <v>9378.48</v>
      </c>
      <c r="D17" s="76"/>
      <c r="E17" s="75"/>
      <c r="F17" s="45"/>
      <c r="G17" s="48"/>
      <c r="H17" s="45"/>
      <c r="I17" s="48"/>
      <c r="J17" s="49"/>
      <c r="K17" s="48"/>
      <c r="L17" s="49"/>
      <c r="M17" s="48"/>
      <c r="N17" s="49"/>
      <c r="O17" s="48"/>
      <c r="P17" s="45"/>
      <c r="Q17" s="48"/>
    </row>
    <row r="18" spans="1:17" ht="15.75" x14ac:dyDescent="0.25">
      <c r="A18" s="115" t="s">
        <v>59</v>
      </c>
      <c r="B18" s="189">
        <v>2239</v>
      </c>
      <c r="C18" s="44">
        <v>294.64999999999998</v>
      </c>
      <c r="D18" s="76"/>
      <c r="E18" s="75"/>
      <c r="F18" s="45"/>
      <c r="G18" s="48"/>
      <c r="H18" s="45"/>
      <c r="I18" s="48"/>
      <c r="J18" s="49"/>
      <c r="K18" s="48"/>
      <c r="L18" s="49"/>
      <c r="M18" s="48"/>
      <c r="N18" s="49"/>
      <c r="O18" s="48"/>
      <c r="P18" s="210"/>
      <c r="Q18" s="48"/>
    </row>
    <row r="19" spans="1:17" ht="15.75" x14ac:dyDescent="0.25">
      <c r="A19" s="115" t="s">
        <v>60</v>
      </c>
      <c r="B19" s="189">
        <v>3522</v>
      </c>
      <c r="C19" s="44">
        <v>437.7</v>
      </c>
      <c r="D19" s="76"/>
      <c r="E19" s="75"/>
      <c r="F19" s="45"/>
      <c r="G19" s="48"/>
      <c r="H19" s="45"/>
      <c r="I19" s="48"/>
      <c r="J19" s="49"/>
      <c r="K19" s="48"/>
      <c r="L19" s="49"/>
      <c r="M19" s="48"/>
      <c r="N19" s="49"/>
      <c r="O19" s="48"/>
      <c r="P19" s="210"/>
      <c r="Q19" s="48"/>
    </row>
    <row r="20" spans="1:17" ht="15.75" x14ac:dyDescent="0.25">
      <c r="A20" s="115" t="s">
        <v>61</v>
      </c>
      <c r="B20" s="189">
        <v>40800</v>
      </c>
      <c r="C20" s="44">
        <v>4753.8</v>
      </c>
      <c r="D20" s="76"/>
      <c r="E20" s="75"/>
      <c r="F20" s="45"/>
      <c r="G20" s="48"/>
      <c r="H20" s="45"/>
      <c r="I20" s="48"/>
      <c r="J20" s="49"/>
      <c r="K20" s="48"/>
      <c r="L20" s="49"/>
      <c r="M20" s="48"/>
      <c r="N20" s="49"/>
      <c r="O20" s="48"/>
      <c r="P20" s="210"/>
      <c r="Q20" s="48"/>
    </row>
    <row r="21" spans="1:17" ht="15.75" x14ac:dyDescent="0.25">
      <c r="A21" s="115" t="s">
        <v>62</v>
      </c>
      <c r="B21" s="189">
        <v>22380</v>
      </c>
      <c r="C21" s="44">
        <v>2593.91</v>
      </c>
      <c r="D21" s="76"/>
      <c r="E21" s="57"/>
      <c r="F21" s="45"/>
      <c r="G21" s="48"/>
      <c r="H21" s="45"/>
      <c r="I21" s="48"/>
      <c r="J21" s="49"/>
      <c r="K21" s="48"/>
      <c r="L21" s="49"/>
      <c r="M21" s="48"/>
      <c r="N21" s="49"/>
      <c r="O21" s="48"/>
      <c r="P21" s="210"/>
      <c r="Q21" s="48"/>
    </row>
    <row r="22" spans="1:17" ht="15.75" x14ac:dyDescent="0.25">
      <c r="A22" s="115" t="s">
        <v>71</v>
      </c>
      <c r="B22" s="189">
        <v>120</v>
      </c>
      <c r="C22" s="209">
        <v>63.64</v>
      </c>
      <c r="D22" s="76"/>
      <c r="E22" s="57"/>
      <c r="F22" s="45"/>
      <c r="G22" s="48"/>
      <c r="H22" s="45"/>
      <c r="I22" s="48"/>
      <c r="J22" s="49"/>
      <c r="K22" s="48"/>
      <c r="L22" s="49"/>
      <c r="M22" s="48"/>
      <c r="N22" s="49"/>
      <c r="O22" s="48"/>
      <c r="P22" s="45"/>
      <c r="Q22" s="48"/>
    </row>
    <row r="23" spans="1:17" ht="15.75" x14ac:dyDescent="0.25">
      <c r="A23" s="115" t="s">
        <v>72</v>
      </c>
      <c r="B23" s="193">
        <v>2</v>
      </c>
      <c r="C23" s="44">
        <v>45.22</v>
      </c>
      <c r="D23" s="76"/>
      <c r="E23" s="57"/>
      <c r="F23" s="45"/>
      <c r="G23" s="48"/>
      <c r="H23" s="45"/>
      <c r="I23" s="48"/>
      <c r="J23" s="49"/>
      <c r="K23" s="48"/>
      <c r="L23" s="49"/>
      <c r="M23" s="48"/>
      <c r="N23" s="49"/>
      <c r="O23" s="48"/>
      <c r="P23" s="45"/>
      <c r="Q23" s="48"/>
    </row>
    <row r="24" spans="1:17" ht="15.75" x14ac:dyDescent="0.25">
      <c r="A24" s="115" t="s">
        <v>73</v>
      </c>
      <c r="B24" s="189">
        <v>177</v>
      </c>
      <c r="C24" s="44">
        <v>64.73</v>
      </c>
      <c r="D24" s="76"/>
      <c r="E24" s="84"/>
      <c r="F24" s="45"/>
      <c r="G24" s="48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5.75" x14ac:dyDescent="0.25">
      <c r="A25" s="115" t="s">
        <v>64</v>
      </c>
      <c r="B25" s="193">
        <v>484</v>
      </c>
      <c r="C25" s="44">
        <v>98.97</v>
      </c>
      <c r="D25" s="76"/>
      <c r="E25" s="84"/>
      <c r="F25" s="45"/>
      <c r="G25" s="48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5.75" x14ac:dyDescent="0.25">
      <c r="A26" s="115" t="s">
        <v>65</v>
      </c>
      <c r="B26" s="193">
        <v>75</v>
      </c>
      <c r="C26" s="190">
        <v>53.36</v>
      </c>
      <c r="D26" s="76"/>
      <c r="E26" s="84"/>
      <c r="F26" s="45"/>
      <c r="G26" s="48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15.75" x14ac:dyDescent="0.25">
      <c r="A27" s="115" t="s">
        <v>66</v>
      </c>
      <c r="B27" s="65">
        <v>98</v>
      </c>
      <c r="C27" s="190">
        <v>55.93</v>
      </c>
      <c r="D27" s="76"/>
      <c r="E27" s="84"/>
      <c r="F27" s="45"/>
      <c r="G27" s="48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5.75" x14ac:dyDescent="0.25">
      <c r="A28" s="115" t="s">
        <v>67</v>
      </c>
      <c r="B28" s="65">
        <v>936</v>
      </c>
      <c r="C28" s="190">
        <v>149.36000000000001</v>
      </c>
      <c r="D28" s="181"/>
      <c r="E28" s="89"/>
      <c r="F28" s="45"/>
      <c r="G28" s="48"/>
      <c r="H28" s="45"/>
      <c r="I28" s="48"/>
      <c r="J28" s="45"/>
      <c r="K28" s="48"/>
      <c r="L28" s="49"/>
      <c r="M28" s="48"/>
      <c r="N28" s="49"/>
      <c r="O28" s="48"/>
      <c r="P28" s="45"/>
      <c r="Q28" s="48"/>
    </row>
    <row r="29" spans="1:17" ht="15.75" x14ac:dyDescent="0.25">
      <c r="A29" s="115" t="s">
        <v>68</v>
      </c>
      <c r="B29" s="65">
        <v>665</v>
      </c>
      <c r="C29" s="117">
        <v>141.03</v>
      </c>
      <c r="D29" s="121"/>
      <c r="E29" s="122"/>
      <c r="F29" s="121"/>
      <c r="G29" s="122"/>
      <c r="H29" s="121"/>
      <c r="I29" s="122"/>
      <c r="J29" s="121"/>
      <c r="K29" s="122"/>
      <c r="L29" s="123"/>
      <c r="M29" s="122"/>
      <c r="N29" s="123"/>
      <c r="O29" s="122"/>
      <c r="P29" s="121"/>
      <c r="Q29" s="122"/>
    </row>
    <row r="30" spans="1:17" x14ac:dyDescent="0.25">
      <c r="A30" s="115" t="s">
        <v>74</v>
      </c>
      <c r="B30" s="116">
        <v>1046</v>
      </c>
      <c r="C30" s="162">
        <v>183.51</v>
      </c>
      <c r="D30" s="121"/>
      <c r="E30" s="122"/>
      <c r="F30" s="121"/>
      <c r="G30" s="122"/>
      <c r="H30" s="121"/>
      <c r="I30" s="122"/>
      <c r="J30" s="121"/>
      <c r="K30" s="122"/>
      <c r="L30" s="123"/>
      <c r="M30" s="122"/>
      <c r="N30" s="123"/>
      <c r="O30" s="122"/>
      <c r="P30" s="121"/>
      <c r="Q30" s="122"/>
    </row>
    <row r="31" spans="1:17" x14ac:dyDescent="0.25">
      <c r="A31" s="115" t="s">
        <v>75</v>
      </c>
      <c r="B31" s="116">
        <v>0</v>
      </c>
      <c r="C31" s="162">
        <v>10.94</v>
      </c>
      <c r="D31" s="121"/>
      <c r="E31" s="122"/>
      <c r="F31" s="121"/>
      <c r="G31" s="122"/>
      <c r="H31" s="121"/>
      <c r="I31" s="122"/>
      <c r="J31" s="121"/>
      <c r="K31" s="122"/>
      <c r="L31" s="123"/>
      <c r="M31" s="122"/>
      <c r="N31" s="123"/>
      <c r="O31" s="122"/>
      <c r="P31" s="121"/>
      <c r="Q31" s="122"/>
    </row>
    <row r="32" spans="1:17" x14ac:dyDescent="0.25">
      <c r="A32" s="115" t="s">
        <v>69</v>
      </c>
      <c r="B32" s="116">
        <v>1725</v>
      </c>
      <c r="C32" s="162">
        <v>260.10000000000002</v>
      </c>
      <c r="D32" s="121"/>
      <c r="E32" s="122"/>
      <c r="F32" s="121"/>
      <c r="G32" s="122"/>
      <c r="H32" s="121"/>
      <c r="I32" s="122"/>
      <c r="J32" s="121"/>
      <c r="K32" s="122"/>
      <c r="L32" s="123"/>
      <c r="M32" s="122"/>
      <c r="N32" s="123"/>
      <c r="O32" s="122"/>
      <c r="P32" s="121"/>
      <c r="Q32" s="122"/>
    </row>
    <row r="33" spans="1:17" x14ac:dyDescent="0.25">
      <c r="A33" s="14"/>
      <c r="B33" s="103"/>
      <c r="C33" s="104"/>
      <c r="D33" s="223"/>
      <c r="E33" s="224"/>
      <c r="F33" s="223"/>
      <c r="G33" s="224"/>
      <c r="H33" s="223"/>
      <c r="I33" s="224"/>
      <c r="J33" s="223"/>
      <c r="K33" s="224"/>
      <c r="L33" s="225"/>
      <c r="M33" s="224"/>
      <c r="N33" s="225"/>
      <c r="O33" s="224"/>
      <c r="P33" s="223"/>
      <c r="Q33" s="224"/>
    </row>
    <row r="34" spans="1:17" x14ac:dyDescent="0.25">
      <c r="A34" s="14"/>
      <c r="B34" s="103"/>
      <c r="C34" s="104">
        <f>SUM(C5:C31)</f>
        <v>23599.21</v>
      </c>
      <c r="D34" s="28">
        <f>SUM(D5:D24)</f>
        <v>1292</v>
      </c>
      <c r="E34" s="99">
        <f>SUM(E5:E24)</f>
        <v>198.37</v>
      </c>
      <c r="F34" s="28">
        <f>SUM(F5:F28)</f>
        <v>2481</v>
      </c>
      <c r="G34" s="99">
        <f>SUM(G5:G28)</f>
        <v>5548.2200000000012</v>
      </c>
      <c r="H34" s="107">
        <f>SUM(H5:H30)</f>
        <v>1</v>
      </c>
      <c r="I34" s="108">
        <f>SUM(I5:I30)</f>
        <v>121.38</v>
      </c>
      <c r="J34" s="107">
        <f>SUM(J5:J30)</f>
        <v>366200</v>
      </c>
      <c r="K34" s="108">
        <f>SUM(K5:K30)</f>
        <v>1354.76</v>
      </c>
      <c r="L34" s="101">
        <f>SUM(L5:L24)</f>
        <v>2116</v>
      </c>
      <c r="M34" s="99">
        <f>SUM(M5:M24)</f>
        <v>244.22</v>
      </c>
      <c r="N34" s="101">
        <f>SUM(N5:N24)</f>
        <v>16000</v>
      </c>
      <c r="O34" s="99">
        <f>SUM(O5:O24)</f>
        <v>557.05000000000007</v>
      </c>
      <c r="P34" s="28">
        <f t="shared" ref="P34" si="0">SUM(P6:P24)</f>
        <v>961</v>
      </c>
      <c r="Q34" s="108">
        <f>SUM(Q5:Q30)</f>
        <v>1279.25</v>
      </c>
    </row>
    <row r="35" spans="1:17" x14ac:dyDescent="0.25">
      <c r="A35" s="105" t="s">
        <v>37</v>
      </c>
      <c r="B35" s="109">
        <f ca="1">SUM(B5:B35)</f>
        <v>190799</v>
      </c>
      <c r="C35" s="104">
        <f>SUM(C5:C31)</f>
        <v>23599.21</v>
      </c>
      <c r="D35" s="28">
        <f>SUM(D5:D28)</f>
        <v>1292</v>
      </c>
      <c r="E35" s="99">
        <f>SUM(E5:E28)</f>
        <v>198.37</v>
      </c>
      <c r="F35" s="28">
        <f>SUM(F5:F28)</f>
        <v>2481</v>
      </c>
      <c r="G35" s="99">
        <f>SUM(G5:G28)</f>
        <v>5548.2200000000012</v>
      </c>
      <c r="H35" s="226">
        <f>SUM(H5:H24)</f>
        <v>1</v>
      </c>
      <c r="I35" s="226">
        <f>SUM(I5:I24)</f>
        <v>121.38</v>
      </c>
      <c r="J35" s="226">
        <f t="shared" ref="J35:M35" si="1">SUM(J6:J24)</f>
        <v>0</v>
      </c>
      <c r="K35" s="226">
        <f>SUM(K5:K24)</f>
        <v>1354.76</v>
      </c>
      <c r="L35" s="226">
        <f>SUM(L5:L24)</f>
        <v>2116</v>
      </c>
      <c r="M35" s="227">
        <f t="shared" si="1"/>
        <v>0</v>
      </c>
      <c r="N35" s="226">
        <f>SUM(N5:N28)</f>
        <v>16000</v>
      </c>
      <c r="O35" s="226">
        <f>SUM(O5:O28)</f>
        <v>557.05000000000007</v>
      </c>
      <c r="P35" s="226">
        <f>SUM(P6:P28)</f>
        <v>961</v>
      </c>
      <c r="Q35" s="99">
        <f>SUM(Q5:Q28)</f>
        <v>1279.25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  <pageSetup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F923-30E8-466D-BB54-80F1ADB48580}">
  <dimension ref="A1:Q35"/>
  <sheetViews>
    <sheetView workbookViewId="0">
      <selection activeCell="Q8" sqref="Q8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221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182" t="s">
        <v>11</v>
      </c>
      <c r="C4" s="183" t="s">
        <v>12</v>
      </c>
      <c r="D4" s="9" t="s">
        <v>11</v>
      </c>
      <c r="E4" s="10" t="s">
        <v>12</v>
      </c>
      <c r="F4" s="185" t="s">
        <v>11</v>
      </c>
      <c r="G4" s="186" t="s">
        <v>12</v>
      </c>
      <c r="H4" s="183" t="s">
        <v>11</v>
      </c>
      <c r="I4" s="183" t="s">
        <v>12</v>
      </c>
      <c r="J4" s="183" t="s">
        <v>11</v>
      </c>
      <c r="K4" s="183" t="s">
        <v>12</v>
      </c>
      <c r="L4" s="183" t="s">
        <v>11</v>
      </c>
      <c r="M4" s="183" t="s">
        <v>12</v>
      </c>
      <c r="N4" s="183" t="s">
        <v>11</v>
      </c>
      <c r="O4" s="178" t="s">
        <v>12</v>
      </c>
      <c r="P4" s="185" t="s">
        <v>11</v>
      </c>
      <c r="Q4" s="184" t="s">
        <v>12</v>
      </c>
    </row>
    <row r="5" spans="1:17" ht="15.75" x14ac:dyDescent="0.25">
      <c r="A5" s="115" t="s">
        <v>52</v>
      </c>
      <c r="B5" s="189"/>
      <c r="C5" s="44"/>
      <c r="D5" s="218">
        <v>0</v>
      </c>
      <c r="E5" s="26">
        <v>15.53</v>
      </c>
      <c r="F5" s="193">
        <v>823</v>
      </c>
      <c r="G5" s="196">
        <v>1203.94</v>
      </c>
      <c r="H5" s="193">
        <v>0</v>
      </c>
      <c r="I5" s="196">
        <v>90.54</v>
      </c>
      <c r="J5" s="50">
        <v>149600</v>
      </c>
      <c r="K5" s="196">
        <v>672.47</v>
      </c>
      <c r="L5" s="50">
        <v>759</v>
      </c>
      <c r="M5" s="196">
        <v>232.9</v>
      </c>
      <c r="N5" s="50">
        <v>15700</v>
      </c>
      <c r="O5" s="196">
        <v>86.67</v>
      </c>
      <c r="P5" s="193">
        <v>1077</v>
      </c>
      <c r="Q5" s="196">
        <v>1162.68</v>
      </c>
    </row>
    <row r="6" spans="1:17" ht="15.75" x14ac:dyDescent="0.25">
      <c r="A6" s="117" t="s">
        <v>14</v>
      </c>
      <c r="B6" s="65">
        <v>599</v>
      </c>
      <c r="C6" s="190">
        <v>167.73</v>
      </c>
      <c r="D6" s="219">
        <v>938</v>
      </c>
      <c r="E6" s="41">
        <v>140.30000000000001</v>
      </c>
      <c r="F6" s="193">
        <v>1</v>
      </c>
      <c r="G6" s="196">
        <v>570.26</v>
      </c>
      <c r="H6" s="220"/>
      <c r="I6" s="199"/>
      <c r="J6" s="200"/>
      <c r="K6" s="199"/>
      <c r="L6" s="49"/>
      <c r="M6" s="48"/>
      <c r="N6" s="50">
        <v>100</v>
      </c>
      <c r="O6" s="196">
        <v>39.369999999999997</v>
      </c>
      <c r="P6" s="193">
        <v>21</v>
      </c>
      <c r="Q6" s="196">
        <v>80.41</v>
      </c>
    </row>
    <row r="7" spans="1:17" ht="15.75" x14ac:dyDescent="0.25">
      <c r="A7" s="115" t="s">
        <v>15</v>
      </c>
      <c r="B7" s="189">
        <v>20160</v>
      </c>
      <c r="C7" s="44">
        <v>2787.64</v>
      </c>
      <c r="D7" s="76"/>
      <c r="E7" s="57"/>
      <c r="F7" s="193">
        <v>1151</v>
      </c>
      <c r="G7" s="196">
        <v>1360.7</v>
      </c>
      <c r="H7" s="45"/>
      <c r="I7" s="48"/>
      <c r="J7" s="49"/>
      <c r="K7" s="48"/>
      <c r="L7" s="49"/>
      <c r="M7" s="48"/>
      <c r="N7" s="50">
        <v>100</v>
      </c>
      <c r="O7" s="196">
        <v>39.369999999999997</v>
      </c>
      <c r="P7" s="193">
        <v>5</v>
      </c>
      <c r="Q7" s="196">
        <v>64.02</v>
      </c>
    </row>
    <row r="8" spans="1:17" ht="15.75" x14ac:dyDescent="0.25">
      <c r="A8" s="115" t="s">
        <v>16</v>
      </c>
      <c r="B8" s="189">
        <v>3840</v>
      </c>
      <c r="C8" s="44">
        <v>573.57000000000005</v>
      </c>
      <c r="D8" s="76"/>
      <c r="E8" s="57"/>
      <c r="F8" s="193">
        <v>79</v>
      </c>
      <c r="G8" s="196">
        <v>623.24</v>
      </c>
      <c r="H8" s="45"/>
      <c r="I8" s="48"/>
      <c r="J8" s="49"/>
      <c r="K8" s="48"/>
      <c r="L8" s="49"/>
      <c r="M8" s="48"/>
      <c r="N8" s="53">
        <v>100</v>
      </c>
      <c r="O8" s="207">
        <v>393.66</v>
      </c>
      <c r="P8" s="193">
        <v>0</v>
      </c>
      <c r="Q8" s="196" t="s">
        <v>57</v>
      </c>
    </row>
    <row r="9" spans="1:17" ht="15.75" x14ac:dyDescent="0.25">
      <c r="A9" s="115" t="s">
        <v>17</v>
      </c>
      <c r="B9" s="189">
        <v>1584</v>
      </c>
      <c r="C9" s="44">
        <v>221.62</v>
      </c>
      <c r="D9" s="76"/>
      <c r="E9" s="75"/>
      <c r="F9" s="193">
        <v>62</v>
      </c>
      <c r="G9" s="196">
        <v>135.24</v>
      </c>
      <c r="H9" s="45"/>
      <c r="I9" s="48"/>
      <c r="J9" s="49"/>
      <c r="K9" s="48"/>
      <c r="L9" s="49"/>
      <c r="M9" s="48"/>
      <c r="N9" s="49"/>
      <c r="O9" s="48"/>
      <c r="P9" s="193"/>
      <c r="Q9" s="196"/>
    </row>
    <row r="10" spans="1:17" ht="17.25" customHeight="1" x14ac:dyDescent="0.25">
      <c r="A10" s="115" t="s">
        <v>18</v>
      </c>
      <c r="B10" s="189">
        <v>7500</v>
      </c>
      <c r="C10" s="44">
        <v>1158.76</v>
      </c>
      <c r="D10" s="76"/>
      <c r="E10" s="57"/>
      <c r="F10" s="193">
        <v>10</v>
      </c>
      <c r="G10" s="196">
        <v>171.82</v>
      </c>
      <c r="H10" s="45"/>
      <c r="I10" s="48"/>
      <c r="J10" s="49"/>
      <c r="K10" s="48"/>
      <c r="L10" s="49"/>
      <c r="M10" s="48"/>
      <c r="N10" s="49"/>
      <c r="O10" s="48"/>
      <c r="P10" s="203"/>
      <c r="Q10" s="198"/>
    </row>
    <row r="11" spans="1:17" ht="15.75" x14ac:dyDescent="0.25">
      <c r="A11" s="115" t="s">
        <v>19</v>
      </c>
      <c r="B11" s="189">
        <v>240</v>
      </c>
      <c r="C11" s="44">
        <v>335.68</v>
      </c>
      <c r="D11" s="76"/>
      <c r="E11" s="57"/>
      <c r="F11" s="193">
        <v>20</v>
      </c>
      <c r="G11" s="196">
        <v>50.7</v>
      </c>
      <c r="H11" s="45"/>
      <c r="I11" s="48"/>
      <c r="J11" s="49"/>
      <c r="K11" s="48"/>
      <c r="L11" s="49"/>
      <c r="M11" s="48"/>
      <c r="N11" s="49"/>
      <c r="O11" s="48"/>
      <c r="P11" s="203"/>
      <c r="Q11" s="198"/>
    </row>
    <row r="12" spans="1:17" ht="15.75" x14ac:dyDescent="0.25">
      <c r="A12" s="115" t="s">
        <v>20</v>
      </c>
      <c r="B12" s="189">
        <v>34</v>
      </c>
      <c r="C12" s="44">
        <v>48.79</v>
      </c>
      <c r="D12" s="76"/>
      <c r="E12" s="57"/>
      <c r="F12" s="193">
        <v>69</v>
      </c>
      <c r="G12" s="196">
        <v>138.11000000000001</v>
      </c>
      <c r="H12" s="45"/>
      <c r="I12" s="48"/>
      <c r="J12" s="49"/>
      <c r="K12" s="48"/>
      <c r="L12" s="49"/>
      <c r="M12" s="48"/>
      <c r="N12" s="49"/>
      <c r="O12" s="48"/>
      <c r="P12" s="45"/>
      <c r="Q12" s="48"/>
    </row>
    <row r="13" spans="1:17" ht="15.75" x14ac:dyDescent="0.25">
      <c r="A13" s="115" t="s">
        <v>21</v>
      </c>
      <c r="B13" s="189">
        <v>43</v>
      </c>
      <c r="C13" s="44">
        <v>49.8</v>
      </c>
      <c r="D13" s="76"/>
      <c r="E13" s="57"/>
      <c r="F13" s="65">
        <v>46</v>
      </c>
      <c r="G13" s="190">
        <v>128.68</v>
      </c>
      <c r="H13" s="45"/>
      <c r="I13" s="48"/>
      <c r="J13" s="49"/>
      <c r="K13" s="48"/>
      <c r="L13" s="49"/>
      <c r="M13" s="48"/>
      <c r="N13" s="49"/>
      <c r="O13" s="48"/>
      <c r="P13" s="45"/>
      <c r="Q13" s="48"/>
    </row>
    <row r="14" spans="1:17" ht="15.75" x14ac:dyDescent="0.25">
      <c r="A14" s="115" t="s">
        <v>34</v>
      </c>
      <c r="B14" s="189">
        <v>3180</v>
      </c>
      <c r="C14" s="44">
        <v>504.89</v>
      </c>
      <c r="D14" s="76"/>
      <c r="E14" s="57"/>
      <c r="F14" s="65">
        <v>573</v>
      </c>
      <c r="G14" s="190">
        <v>2279.14</v>
      </c>
      <c r="H14" s="45"/>
      <c r="I14" s="48"/>
      <c r="J14" s="49"/>
      <c r="K14" s="48"/>
      <c r="L14" s="49"/>
      <c r="M14" s="48"/>
      <c r="N14" s="49"/>
      <c r="O14" s="48"/>
      <c r="P14" s="45"/>
      <c r="Q14" s="48"/>
    </row>
    <row r="15" spans="1:17" ht="15.75" x14ac:dyDescent="0.25">
      <c r="A15" s="115" t="s">
        <v>36</v>
      </c>
      <c r="B15" s="189">
        <v>682</v>
      </c>
      <c r="C15" s="44">
        <v>131.97999999999999</v>
      </c>
      <c r="D15" s="76"/>
      <c r="E15" s="57"/>
      <c r="F15" s="195">
        <v>87</v>
      </c>
      <c r="G15" s="207">
        <v>145.49</v>
      </c>
      <c r="H15" s="45"/>
      <c r="I15" s="48"/>
      <c r="J15" s="49"/>
      <c r="K15" s="48"/>
      <c r="L15" s="49"/>
      <c r="M15" s="48"/>
      <c r="N15" s="49"/>
      <c r="O15" s="48"/>
      <c r="P15" s="45"/>
      <c r="Q15" s="48"/>
    </row>
    <row r="16" spans="1:17" ht="15.75" x14ac:dyDescent="0.25">
      <c r="A16" s="115" t="s">
        <v>58</v>
      </c>
      <c r="B16" s="189">
        <v>78500</v>
      </c>
      <c r="C16" s="44">
        <v>8828.35</v>
      </c>
      <c r="D16" s="76"/>
      <c r="E16" s="57"/>
      <c r="F16" s="45"/>
      <c r="G16" s="48"/>
      <c r="H16" s="45"/>
      <c r="I16" s="48"/>
      <c r="J16" s="49"/>
      <c r="K16" s="48"/>
      <c r="L16" s="49"/>
      <c r="M16" s="48"/>
      <c r="N16" s="49"/>
      <c r="O16" s="48"/>
      <c r="P16" s="45"/>
      <c r="Q16" s="48"/>
    </row>
    <row r="17" spans="1:17" ht="15.75" x14ac:dyDescent="0.25">
      <c r="A17" s="115" t="s">
        <v>59</v>
      </c>
      <c r="B17" s="189">
        <v>1122</v>
      </c>
      <c r="C17" s="44">
        <v>170.1</v>
      </c>
      <c r="D17" s="76"/>
      <c r="E17" s="75"/>
      <c r="F17" s="45"/>
      <c r="G17" s="48"/>
      <c r="H17" s="45"/>
      <c r="I17" s="48"/>
      <c r="J17" s="49"/>
      <c r="K17" s="48"/>
      <c r="L17" s="49"/>
      <c r="M17" s="48"/>
      <c r="N17" s="49"/>
      <c r="O17" s="48"/>
      <c r="P17" s="45"/>
      <c r="Q17" s="48"/>
    </row>
    <row r="18" spans="1:17" ht="15.75" x14ac:dyDescent="0.25">
      <c r="A18" s="115" t="s">
        <v>60</v>
      </c>
      <c r="B18" s="189">
        <v>2848</v>
      </c>
      <c r="C18" s="44">
        <v>362.56</v>
      </c>
      <c r="D18" s="76"/>
      <c r="E18" s="75"/>
      <c r="F18" s="45"/>
      <c r="G18" s="48"/>
      <c r="H18" s="45"/>
      <c r="I18" s="48"/>
      <c r="J18" s="49"/>
      <c r="K18" s="48"/>
      <c r="L18" s="49"/>
      <c r="M18" s="48"/>
      <c r="N18" s="49"/>
      <c r="O18" s="48"/>
      <c r="P18" s="210"/>
      <c r="Q18" s="48"/>
    </row>
    <row r="19" spans="1:17" ht="15.75" x14ac:dyDescent="0.25">
      <c r="A19" s="115" t="s">
        <v>61</v>
      </c>
      <c r="B19" s="189">
        <v>33600</v>
      </c>
      <c r="C19" s="44">
        <v>4016.88</v>
      </c>
      <c r="D19" s="76"/>
      <c r="E19" s="75"/>
      <c r="F19" s="45"/>
      <c r="G19" s="48"/>
      <c r="H19" s="45"/>
      <c r="I19" s="48"/>
      <c r="J19" s="49"/>
      <c r="K19" s="48"/>
      <c r="L19" s="49"/>
      <c r="M19" s="48"/>
      <c r="N19" s="49"/>
      <c r="O19" s="48"/>
      <c r="P19" s="210"/>
      <c r="Q19" s="48"/>
    </row>
    <row r="20" spans="1:17" ht="15.75" x14ac:dyDescent="0.25">
      <c r="A20" s="115" t="s">
        <v>62</v>
      </c>
      <c r="B20" s="189">
        <v>15600</v>
      </c>
      <c r="C20" s="44">
        <v>1897.6</v>
      </c>
      <c r="D20" s="76"/>
      <c r="E20" s="75"/>
      <c r="F20" s="45"/>
      <c r="G20" s="48"/>
      <c r="H20" s="45"/>
      <c r="I20" s="48"/>
      <c r="J20" s="49"/>
      <c r="K20" s="48"/>
      <c r="L20" s="49"/>
      <c r="M20" s="48"/>
      <c r="N20" s="49"/>
      <c r="O20" s="48"/>
      <c r="P20" s="210"/>
      <c r="Q20" s="48"/>
    </row>
    <row r="21" spans="1:17" ht="15.75" x14ac:dyDescent="0.25">
      <c r="A21" s="115" t="s">
        <v>71</v>
      </c>
      <c r="B21" s="189">
        <v>780</v>
      </c>
      <c r="C21" s="44">
        <v>143.85</v>
      </c>
      <c r="D21" s="76"/>
      <c r="E21" s="57"/>
      <c r="F21" s="45"/>
      <c r="G21" s="48"/>
      <c r="H21" s="45"/>
      <c r="I21" s="48"/>
      <c r="J21" s="49"/>
      <c r="K21" s="48"/>
      <c r="L21" s="49"/>
      <c r="M21" s="48"/>
      <c r="N21" s="49"/>
      <c r="O21" s="48"/>
      <c r="P21" s="210"/>
      <c r="Q21" s="48"/>
    </row>
    <row r="22" spans="1:17" ht="15.75" x14ac:dyDescent="0.25">
      <c r="A22" s="115" t="s">
        <v>72</v>
      </c>
      <c r="B22" s="193">
        <v>1</v>
      </c>
      <c r="C22" s="209">
        <v>45.11</v>
      </c>
      <c r="D22" s="76"/>
      <c r="E22" s="57"/>
      <c r="F22" s="45"/>
      <c r="G22" s="48"/>
      <c r="H22" s="45"/>
      <c r="I22" s="48"/>
      <c r="J22" s="49"/>
      <c r="K22" s="48"/>
      <c r="L22" s="49"/>
      <c r="M22" s="48"/>
      <c r="N22" s="49"/>
      <c r="O22" s="48"/>
      <c r="P22" s="45"/>
      <c r="Q22" s="48"/>
    </row>
    <row r="23" spans="1:17" ht="15.75" x14ac:dyDescent="0.25">
      <c r="A23" s="115" t="s">
        <v>73</v>
      </c>
      <c r="B23" s="189">
        <v>129</v>
      </c>
      <c r="C23" s="44">
        <v>59.39</v>
      </c>
      <c r="D23" s="76"/>
      <c r="E23" s="57"/>
      <c r="F23" s="45"/>
      <c r="G23" s="48"/>
      <c r="H23" s="45"/>
      <c r="I23" s="48"/>
      <c r="J23" s="49"/>
      <c r="K23" s="48"/>
      <c r="L23" s="49"/>
      <c r="M23" s="48"/>
      <c r="N23" s="49"/>
      <c r="O23" s="48"/>
      <c r="P23" s="45"/>
      <c r="Q23" s="48"/>
    </row>
    <row r="24" spans="1:17" ht="15.75" x14ac:dyDescent="0.25">
      <c r="A24" s="115" t="s">
        <v>64</v>
      </c>
      <c r="B24" s="193">
        <v>636</v>
      </c>
      <c r="C24" s="44">
        <v>115.91</v>
      </c>
      <c r="D24" s="76"/>
      <c r="E24" s="84"/>
      <c r="F24" s="45"/>
      <c r="G24" s="48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5.75" x14ac:dyDescent="0.25">
      <c r="A25" s="115" t="s">
        <v>65</v>
      </c>
      <c r="B25" s="193">
        <v>87</v>
      </c>
      <c r="C25" s="44">
        <v>54.7</v>
      </c>
      <c r="D25" s="76"/>
      <c r="E25" s="84"/>
      <c r="F25" s="45"/>
      <c r="G25" s="48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5.75" x14ac:dyDescent="0.25">
      <c r="A26" s="115" t="s">
        <v>66</v>
      </c>
      <c r="B26" s="65">
        <v>105</v>
      </c>
      <c r="C26" s="190">
        <v>56.71</v>
      </c>
      <c r="D26" s="76"/>
      <c r="E26" s="84"/>
      <c r="F26" s="45"/>
      <c r="G26" s="48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15.75" x14ac:dyDescent="0.25">
      <c r="A27" s="115" t="s">
        <v>67</v>
      </c>
      <c r="B27" s="65">
        <v>680</v>
      </c>
      <c r="C27" s="190">
        <v>120.82</v>
      </c>
      <c r="D27" s="76"/>
      <c r="E27" s="84"/>
      <c r="F27" s="45"/>
      <c r="G27" s="48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5.75" x14ac:dyDescent="0.25">
      <c r="A28" s="115" t="s">
        <v>68</v>
      </c>
      <c r="B28" s="65">
        <v>608</v>
      </c>
      <c r="C28" s="190">
        <v>134.66999999999999</v>
      </c>
      <c r="D28" s="181"/>
      <c r="E28" s="89"/>
      <c r="F28" s="45"/>
      <c r="G28" s="48"/>
      <c r="H28" s="45"/>
      <c r="I28" s="48"/>
      <c r="J28" s="45"/>
      <c r="K28" s="48"/>
      <c r="L28" s="49"/>
      <c r="M28" s="48"/>
      <c r="N28" s="49"/>
      <c r="O28" s="48"/>
      <c r="P28" s="45"/>
      <c r="Q28" s="48"/>
    </row>
    <row r="29" spans="1:17" x14ac:dyDescent="0.25">
      <c r="A29" s="115" t="s">
        <v>74</v>
      </c>
      <c r="B29" s="116">
        <v>782</v>
      </c>
      <c r="C29" s="117">
        <v>154.07</v>
      </c>
      <c r="D29" s="121"/>
      <c r="E29" s="122"/>
      <c r="F29" s="121"/>
      <c r="G29" s="122"/>
      <c r="H29" s="121"/>
      <c r="I29" s="122"/>
      <c r="J29" s="121"/>
      <c r="K29" s="122"/>
      <c r="L29" s="123"/>
      <c r="M29" s="122"/>
      <c r="N29" s="123"/>
      <c r="O29" s="122"/>
      <c r="P29" s="121"/>
      <c r="Q29" s="122"/>
    </row>
    <row r="30" spans="1:17" x14ac:dyDescent="0.25">
      <c r="A30" s="115" t="s">
        <v>75</v>
      </c>
      <c r="B30" s="116"/>
      <c r="C30" s="162"/>
      <c r="D30" s="121"/>
      <c r="E30" s="122"/>
      <c r="F30" s="121"/>
      <c r="G30" s="122"/>
      <c r="H30" s="121"/>
      <c r="I30" s="122"/>
      <c r="J30" s="121"/>
      <c r="K30" s="122"/>
      <c r="L30" s="123"/>
      <c r="M30" s="122"/>
      <c r="N30" s="123"/>
      <c r="O30" s="122"/>
      <c r="P30" s="121"/>
      <c r="Q30" s="122"/>
    </row>
    <row r="31" spans="1:17" x14ac:dyDescent="0.25">
      <c r="A31" s="115" t="s">
        <v>69</v>
      </c>
      <c r="B31" s="116">
        <v>1405</v>
      </c>
      <c r="C31" s="162">
        <v>224.42</v>
      </c>
      <c r="D31" s="121"/>
      <c r="E31" s="122"/>
      <c r="F31" s="121"/>
      <c r="G31" s="122"/>
      <c r="H31" s="121"/>
      <c r="I31" s="122"/>
      <c r="J31" s="121"/>
      <c r="K31" s="122"/>
      <c r="L31" s="123"/>
      <c r="M31" s="122"/>
      <c r="N31" s="123"/>
      <c r="O31" s="122"/>
      <c r="P31" s="121"/>
      <c r="Q31" s="122"/>
    </row>
    <row r="32" spans="1:17" x14ac:dyDescent="0.25">
      <c r="A32" s="115" t="s">
        <v>76</v>
      </c>
      <c r="B32" s="116">
        <v>9400</v>
      </c>
      <c r="C32" s="162">
        <v>1389.34</v>
      </c>
      <c r="D32" s="121"/>
      <c r="E32" s="122"/>
      <c r="F32" s="121"/>
      <c r="G32" s="122"/>
      <c r="H32" s="121"/>
      <c r="I32" s="122"/>
      <c r="J32" s="121"/>
      <c r="K32" s="122"/>
      <c r="L32" s="123"/>
      <c r="M32" s="122"/>
      <c r="N32" s="123"/>
      <c r="O32" s="122"/>
      <c r="P32" s="121"/>
      <c r="Q32" s="122"/>
    </row>
    <row r="33" spans="1:17" x14ac:dyDescent="0.25">
      <c r="A33" s="14"/>
      <c r="B33" s="103"/>
      <c r="C33" s="104"/>
      <c r="D33" s="28"/>
      <c r="E33" s="99"/>
      <c r="F33" s="28"/>
      <c r="G33" s="99"/>
      <c r="H33" s="28"/>
      <c r="I33" s="99"/>
      <c r="J33" s="28"/>
      <c r="K33" s="99"/>
      <c r="L33" s="101"/>
      <c r="M33" s="99"/>
      <c r="N33" s="101"/>
      <c r="O33" s="99"/>
      <c r="P33" s="28"/>
      <c r="Q33" s="99"/>
    </row>
    <row r="34" spans="1:17" x14ac:dyDescent="0.25">
      <c r="A34" s="105" t="s">
        <v>37</v>
      </c>
      <c r="B34" s="106"/>
      <c r="C34" s="104">
        <f>SUM(C5:C31)</f>
        <v>22365.599999999995</v>
      </c>
      <c r="D34" s="28">
        <f>SUM(D5:D24)</f>
        <v>938</v>
      </c>
      <c r="E34" s="99">
        <f>SUM(E5:E24)</f>
        <v>155.83000000000001</v>
      </c>
      <c r="F34" s="28">
        <f>SUM(F5:F28)</f>
        <v>2921</v>
      </c>
      <c r="G34" s="99">
        <f>SUM(G5:G28)</f>
        <v>6807.32</v>
      </c>
      <c r="H34" s="107">
        <f>SUM(H5:H30)</f>
        <v>0</v>
      </c>
      <c r="I34" s="108">
        <f>SUM(I5:I30)</f>
        <v>90.54</v>
      </c>
      <c r="J34" s="107">
        <f>SUM(J5:J30)</f>
        <v>149600</v>
      </c>
      <c r="K34" s="108">
        <f>SUM(K5:K30)</f>
        <v>672.47</v>
      </c>
      <c r="L34" s="101">
        <f>SUM(L5:L24)</f>
        <v>759</v>
      </c>
      <c r="M34" s="99">
        <f>SUM(M5:M24)</f>
        <v>232.9</v>
      </c>
      <c r="N34" s="101">
        <f>SUM(N5:N24)</f>
        <v>16000</v>
      </c>
      <c r="O34" s="99">
        <f>SUM(O5:O24)</f>
        <v>559.07000000000005</v>
      </c>
      <c r="P34" s="28">
        <f t="shared" ref="P34" si="0">SUM(P6:P24)</f>
        <v>26</v>
      </c>
      <c r="Q34" s="108">
        <f>SUM(Q5:Q30)</f>
        <v>1307.1100000000001</v>
      </c>
    </row>
    <row r="35" spans="1:17" x14ac:dyDescent="0.25">
      <c r="B35" s="109">
        <f>SUM(B5:B34)</f>
        <v>184145</v>
      </c>
      <c r="C35" s="104">
        <f>SUM(C5:C31)</f>
        <v>22365.599999999995</v>
      </c>
      <c r="D35" s="28">
        <f>SUM(D5:D28)</f>
        <v>938</v>
      </c>
      <c r="E35" s="99">
        <f>SUM(E5:E28)</f>
        <v>155.83000000000001</v>
      </c>
      <c r="F35" s="28">
        <f>SUM(F5:F28)</f>
        <v>2921</v>
      </c>
      <c r="G35" s="99">
        <f>SUM(G5:G28)</f>
        <v>6807.32</v>
      </c>
      <c r="H35" s="28">
        <f t="shared" ref="H35:M35" si="1">SUM(H6:H24)</f>
        <v>0</v>
      </c>
      <c r="I35" s="99">
        <f t="shared" si="1"/>
        <v>0</v>
      </c>
      <c r="J35" s="28">
        <f t="shared" si="1"/>
        <v>0</v>
      </c>
      <c r="K35" s="99">
        <f t="shared" si="1"/>
        <v>0</v>
      </c>
      <c r="L35" s="28">
        <f t="shared" si="1"/>
        <v>0</v>
      </c>
      <c r="M35" s="99">
        <f t="shared" si="1"/>
        <v>0</v>
      </c>
      <c r="N35" s="101">
        <f>SUM(N5:N28)</f>
        <v>16000</v>
      </c>
      <c r="O35" s="99">
        <f>SUM(O5:O28)</f>
        <v>559.07000000000005</v>
      </c>
      <c r="P35" s="28">
        <f>SUM(P6:P28)</f>
        <v>26</v>
      </c>
      <c r="Q35" s="99">
        <f>SUM(Q5:Q28)</f>
        <v>1307.1100000000001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C4FF-A31F-4F74-A367-6468B8037295}">
  <dimension ref="A1:Q35"/>
  <sheetViews>
    <sheetView workbookViewId="0">
      <selection activeCell="F15" sqref="F15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221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182" t="s">
        <v>11</v>
      </c>
      <c r="C4" s="183" t="s">
        <v>12</v>
      </c>
      <c r="D4" s="9" t="s">
        <v>11</v>
      </c>
      <c r="E4" s="10" t="s">
        <v>12</v>
      </c>
      <c r="F4" s="185" t="s">
        <v>11</v>
      </c>
      <c r="G4" s="186" t="s">
        <v>12</v>
      </c>
      <c r="H4" s="183" t="s">
        <v>11</v>
      </c>
      <c r="I4" s="183" t="s">
        <v>12</v>
      </c>
      <c r="J4" s="183" t="s">
        <v>11</v>
      </c>
      <c r="K4" s="183" t="s">
        <v>12</v>
      </c>
      <c r="L4" s="183" t="s">
        <v>11</v>
      </c>
      <c r="M4" s="183" t="s">
        <v>12</v>
      </c>
      <c r="N4" s="183" t="s">
        <v>11</v>
      </c>
      <c r="O4" s="178" t="s">
        <v>12</v>
      </c>
      <c r="P4" s="185" t="s">
        <v>11</v>
      </c>
      <c r="Q4" s="184" t="s">
        <v>12</v>
      </c>
    </row>
    <row r="5" spans="1:17" ht="15.75" x14ac:dyDescent="0.25">
      <c r="A5" s="115" t="s">
        <v>52</v>
      </c>
      <c r="B5" s="189">
        <v>520</v>
      </c>
      <c r="C5" s="44">
        <v>102.98</v>
      </c>
      <c r="D5" s="218">
        <v>0</v>
      </c>
      <c r="E5" s="26">
        <v>15.53</v>
      </c>
      <c r="F5" s="193">
        <v>122</v>
      </c>
      <c r="G5" s="196">
        <v>235.85</v>
      </c>
      <c r="H5" s="193">
        <v>0</v>
      </c>
      <c r="I5" s="196">
        <v>103.22</v>
      </c>
      <c r="J5" s="50">
        <v>178700</v>
      </c>
      <c r="K5" s="196">
        <v>764.14</v>
      </c>
      <c r="L5" s="50">
        <v>1176</v>
      </c>
      <c r="M5" s="196">
        <v>236.38</v>
      </c>
      <c r="N5" s="50">
        <v>13100</v>
      </c>
      <c r="O5" s="196">
        <v>76.739999999999995</v>
      </c>
      <c r="P5" s="193">
        <v>4</v>
      </c>
      <c r="Q5" s="196">
        <v>63</v>
      </c>
    </row>
    <row r="6" spans="1:17" ht="15.75" x14ac:dyDescent="0.25">
      <c r="A6" s="117" t="s">
        <v>14</v>
      </c>
      <c r="B6" s="65">
        <v>508</v>
      </c>
      <c r="C6" s="190">
        <v>157.59</v>
      </c>
      <c r="D6" s="219">
        <v>821</v>
      </c>
      <c r="E6" s="41">
        <v>126.25</v>
      </c>
      <c r="F6" s="193">
        <v>1000</v>
      </c>
      <c r="G6" s="196">
        <v>558.86</v>
      </c>
      <c r="H6" s="220"/>
      <c r="I6" s="199"/>
      <c r="J6" s="200"/>
      <c r="K6" s="199"/>
      <c r="L6" s="49"/>
      <c r="M6" s="48"/>
      <c r="N6" s="50">
        <v>100</v>
      </c>
      <c r="O6" s="196">
        <v>39.369999999999997</v>
      </c>
      <c r="P6" s="193">
        <v>0</v>
      </c>
      <c r="Q6" s="196">
        <v>58.89</v>
      </c>
    </row>
    <row r="7" spans="1:17" ht="15.75" x14ac:dyDescent="0.25">
      <c r="A7" s="115" t="s">
        <v>15</v>
      </c>
      <c r="B7" s="189">
        <v>17400</v>
      </c>
      <c r="C7" s="44">
        <v>2508.6</v>
      </c>
      <c r="D7" s="76"/>
      <c r="E7" s="57"/>
      <c r="F7" s="193">
        <v>445</v>
      </c>
      <c r="G7" s="196">
        <v>579.86</v>
      </c>
      <c r="H7" s="45"/>
      <c r="I7" s="48"/>
      <c r="J7" s="49"/>
      <c r="K7" s="48"/>
      <c r="L7" s="49"/>
      <c r="M7" s="48"/>
      <c r="N7" s="50">
        <v>700</v>
      </c>
      <c r="O7" s="196">
        <v>393.66</v>
      </c>
      <c r="P7" s="193">
        <v>313</v>
      </c>
      <c r="Q7" s="196">
        <v>379.72</v>
      </c>
    </row>
    <row r="8" spans="1:17" ht="15.75" x14ac:dyDescent="0.25">
      <c r="A8" s="115" t="s">
        <v>16</v>
      </c>
      <c r="B8" s="189">
        <v>3760</v>
      </c>
      <c r="C8" s="44">
        <v>590.27</v>
      </c>
      <c r="D8" s="76"/>
      <c r="E8" s="57"/>
      <c r="F8" s="193">
        <v>28</v>
      </c>
      <c r="G8" s="196">
        <v>603.15</v>
      </c>
      <c r="H8" s="45"/>
      <c r="I8" s="48"/>
      <c r="J8" s="49"/>
      <c r="K8" s="48"/>
      <c r="L8" s="49"/>
      <c r="M8" s="48"/>
      <c r="N8" s="53">
        <v>0</v>
      </c>
      <c r="O8" s="207">
        <v>39.369999999999997</v>
      </c>
      <c r="P8" s="193">
        <v>42</v>
      </c>
      <c r="Q8" s="196">
        <v>101.96</v>
      </c>
    </row>
    <row r="9" spans="1:17" ht="15.75" x14ac:dyDescent="0.25">
      <c r="A9" s="115" t="s">
        <v>17</v>
      </c>
      <c r="B9" s="189">
        <v>863</v>
      </c>
      <c r="C9" s="44">
        <v>141.22999999999999</v>
      </c>
      <c r="D9" s="76"/>
      <c r="E9" s="75"/>
      <c r="F9" s="193">
        <v>8</v>
      </c>
      <c r="G9" s="196">
        <v>122.12</v>
      </c>
      <c r="H9" s="45"/>
      <c r="I9" s="48"/>
      <c r="J9" s="49"/>
      <c r="K9" s="48"/>
      <c r="L9" s="49"/>
      <c r="M9" s="48"/>
      <c r="N9" s="49"/>
      <c r="O9" s="48"/>
      <c r="P9" s="193">
        <v>938</v>
      </c>
      <c r="Q9" s="196">
        <v>1020.36</v>
      </c>
    </row>
    <row r="10" spans="1:17" ht="17.25" customHeight="1" x14ac:dyDescent="0.25">
      <c r="A10" s="115" t="s">
        <v>18</v>
      </c>
      <c r="B10" s="189">
        <v>8300</v>
      </c>
      <c r="C10" s="44">
        <v>1240.92</v>
      </c>
      <c r="D10" s="76"/>
      <c r="E10" s="57"/>
      <c r="F10" s="193">
        <v>19</v>
      </c>
      <c r="G10" s="196">
        <v>171.82</v>
      </c>
      <c r="H10" s="45"/>
      <c r="I10" s="48"/>
      <c r="J10" s="49"/>
      <c r="K10" s="48"/>
      <c r="L10" s="49"/>
      <c r="M10" s="48"/>
      <c r="N10" s="49"/>
      <c r="O10" s="48"/>
      <c r="P10" s="203"/>
      <c r="Q10" s="198"/>
    </row>
    <row r="11" spans="1:17" ht="15.75" x14ac:dyDescent="0.25">
      <c r="A11" s="115" t="s">
        <v>19</v>
      </c>
      <c r="B11" s="189">
        <v>280</v>
      </c>
      <c r="C11" s="44">
        <v>291.62</v>
      </c>
      <c r="D11" s="76"/>
      <c r="E11" s="57"/>
      <c r="F11" s="193">
        <v>12</v>
      </c>
      <c r="G11" s="196">
        <v>50.7</v>
      </c>
      <c r="H11" s="45"/>
      <c r="I11" s="48"/>
      <c r="J11" s="49"/>
      <c r="K11" s="48"/>
      <c r="L11" s="49"/>
      <c r="M11" s="48"/>
      <c r="N11" s="49"/>
      <c r="O11" s="48"/>
      <c r="P11" s="203"/>
      <c r="Q11" s="198"/>
    </row>
    <row r="12" spans="1:17" ht="15.75" x14ac:dyDescent="0.25">
      <c r="A12" s="115" t="s">
        <v>20</v>
      </c>
      <c r="B12" s="189">
        <v>42</v>
      </c>
      <c r="C12" s="44">
        <v>49.68</v>
      </c>
      <c r="D12" s="76"/>
      <c r="E12" s="57"/>
      <c r="F12" s="193">
        <v>69</v>
      </c>
      <c r="G12" s="196">
        <v>138.11000000000001</v>
      </c>
      <c r="H12" s="45"/>
      <c r="I12" s="48"/>
      <c r="J12" s="49"/>
      <c r="K12" s="48"/>
      <c r="L12" s="49"/>
      <c r="M12" s="48"/>
      <c r="N12" s="49"/>
      <c r="O12" s="48"/>
      <c r="P12" s="45"/>
      <c r="Q12" s="48"/>
    </row>
    <row r="13" spans="1:17" ht="15.75" x14ac:dyDescent="0.25">
      <c r="A13" s="115" t="s">
        <v>21</v>
      </c>
      <c r="B13" s="189">
        <v>36</v>
      </c>
      <c r="C13" s="44">
        <v>49.01</v>
      </c>
      <c r="D13" s="76"/>
      <c r="E13" s="57"/>
      <c r="F13" s="65">
        <v>32</v>
      </c>
      <c r="G13" s="190">
        <v>122.94</v>
      </c>
      <c r="H13" s="45"/>
      <c r="I13" s="48"/>
      <c r="J13" s="49"/>
      <c r="K13" s="48"/>
      <c r="L13" s="49"/>
      <c r="M13" s="48"/>
      <c r="N13" s="49"/>
      <c r="O13" s="48"/>
      <c r="P13" s="45"/>
      <c r="Q13" s="48"/>
    </row>
    <row r="14" spans="1:17" ht="15.75" x14ac:dyDescent="0.25">
      <c r="A14" s="115" t="s">
        <v>34</v>
      </c>
      <c r="B14" s="189">
        <v>2580</v>
      </c>
      <c r="C14" s="44">
        <v>470.81</v>
      </c>
      <c r="D14" s="76"/>
      <c r="E14" s="57"/>
      <c r="F14" s="65">
        <v>563</v>
      </c>
      <c r="G14" s="190">
        <v>2268.08</v>
      </c>
      <c r="H14" s="45"/>
      <c r="I14" s="48"/>
      <c r="J14" s="49"/>
      <c r="K14" s="48"/>
      <c r="L14" s="49"/>
      <c r="M14" s="48"/>
      <c r="N14" s="49"/>
      <c r="O14" s="48"/>
      <c r="P14" s="45"/>
      <c r="Q14" s="48"/>
    </row>
    <row r="15" spans="1:17" ht="15.75" x14ac:dyDescent="0.25">
      <c r="A15" s="115" t="s">
        <v>36</v>
      </c>
      <c r="B15" s="189">
        <v>566</v>
      </c>
      <c r="C15" s="44">
        <v>119.05</v>
      </c>
      <c r="D15" s="76"/>
      <c r="E15" s="57"/>
      <c r="F15" s="195">
        <v>26</v>
      </c>
      <c r="G15" s="207">
        <v>122.12</v>
      </c>
      <c r="H15" s="45"/>
      <c r="I15" s="48"/>
      <c r="J15" s="49"/>
      <c r="K15" s="48"/>
      <c r="L15" s="49"/>
      <c r="M15" s="48"/>
      <c r="N15" s="49"/>
      <c r="O15" s="48"/>
      <c r="P15" s="45"/>
      <c r="Q15" s="48"/>
    </row>
    <row r="16" spans="1:17" ht="15.75" x14ac:dyDescent="0.25">
      <c r="A16" s="115" t="s">
        <v>58</v>
      </c>
      <c r="B16" s="189">
        <v>61300</v>
      </c>
      <c r="C16" s="44">
        <v>7032.81</v>
      </c>
      <c r="D16" s="76"/>
      <c r="E16" s="57"/>
      <c r="F16" s="45"/>
      <c r="G16" s="48"/>
      <c r="H16" s="45"/>
      <c r="I16" s="48"/>
      <c r="J16" s="49"/>
      <c r="K16" s="48"/>
      <c r="L16" s="49"/>
      <c r="M16" s="48"/>
      <c r="N16" s="49"/>
      <c r="O16" s="48"/>
      <c r="P16" s="45"/>
      <c r="Q16" s="48"/>
    </row>
    <row r="17" spans="1:17" ht="15.75" x14ac:dyDescent="0.25">
      <c r="A17" s="115" t="s">
        <v>59</v>
      </c>
      <c r="B17" s="189">
        <v>562</v>
      </c>
      <c r="C17" s="44">
        <v>107.66</v>
      </c>
      <c r="D17" s="76"/>
      <c r="E17" s="75"/>
      <c r="F17" s="45"/>
      <c r="G17" s="48"/>
      <c r="H17" s="45"/>
      <c r="I17" s="48"/>
      <c r="J17" s="49"/>
      <c r="K17" s="48"/>
      <c r="L17" s="49"/>
      <c r="M17" s="48"/>
      <c r="N17" s="49"/>
      <c r="O17" s="48"/>
      <c r="P17" s="45"/>
      <c r="Q17" s="48"/>
    </row>
    <row r="18" spans="1:17" ht="15.75" x14ac:dyDescent="0.25">
      <c r="A18" s="115" t="s">
        <v>60</v>
      </c>
      <c r="B18" s="189">
        <v>1966</v>
      </c>
      <c r="C18" s="44">
        <v>264.20999999999998</v>
      </c>
      <c r="D18" s="76"/>
      <c r="E18" s="75"/>
      <c r="F18" s="45"/>
      <c r="G18" s="48"/>
      <c r="H18" s="45"/>
      <c r="I18" s="48"/>
      <c r="J18" s="49"/>
      <c r="K18" s="48"/>
      <c r="L18" s="49"/>
      <c r="M18" s="48"/>
      <c r="N18" s="49"/>
      <c r="O18" s="48"/>
      <c r="P18" s="210"/>
      <c r="Q18" s="48"/>
    </row>
    <row r="19" spans="1:17" ht="15.75" x14ac:dyDescent="0.25">
      <c r="A19" s="115" t="s">
        <v>61</v>
      </c>
      <c r="B19" s="189">
        <v>24300</v>
      </c>
      <c r="C19" s="44">
        <v>3134.02</v>
      </c>
      <c r="D19" s="76"/>
      <c r="E19" s="75"/>
      <c r="F19" s="45"/>
      <c r="G19" s="48"/>
      <c r="H19" s="45"/>
      <c r="I19" s="48"/>
      <c r="J19" s="49"/>
      <c r="K19" s="48"/>
      <c r="L19" s="49"/>
      <c r="M19" s="48"/>
      <c r="N19" s="49"/>
      <c r="O19" s="48"/>
      <c r="P19" s="210"/>
      <c r="Q19" s="48"/>
    </row>
    <row r="20" spans="1:17" ht="15.75" x14ac:dyDescent="0.25">
      <c r="A20" s="115" t="s">
        <v>62</v>
      </c>
      <c r="B20" s="189">
        <v>19320</v>
      </c>
      <c r="C20" s="44">
        <v>2261.8200000000002</v>
      </c>
      <c r="D20" s="76"/>
      <c r="E20" s="75"/>
      <c r="F20" s="45"/>
      <c r="G20" s="48"/>
      <c r="H20" s="45"/>
      <c r="I20" s="48"/>
      <c r="J20" s="49"/>
      <c r="K20" s="48"/>
      <c r="L20" s="49"/>
      <c r="M20" s="48"/>
      <c r="N20" s="49"/>
      <c r="O20" s="48"/>
      <c r="P20" s="210"/>
      <c r="Q20" s="48"/>
    </row>
    <row r="21" spans="1:17" ht="15.75" x14ac:dyDescent="0.25">
      <c r="A21" s="115" t="s">
        <v>71</v>
      </c>
      <c r="B21" s="189">
        <v>480</v>
      </c>
      <c r="C21" s="44">
        <v>107.39</v>
      </c>
      <c r="D21" s="76"/>
      <c r="E21" s="57"/>
      <c r="F21" s="45"/>
      <c r="G21" s="48"/>
      <c r="H21" s="45"/>
      <c r="I21" s="48"/>
      <c r="J21" s="49"/>
      <c r="K21" s="48"/>
      <c r="L21" s="49"/>
      <c r="M21" s="48"/>
      <c r="N21" s="49"/>
      <c r="O21" s="48"/>
      <c r="P21" s="210"/>
      <c r="Q21" s="48"/>
    </row>
    <row r="22" spans="1:17" ht="15.75" x14ac:dyDescent="0.25">
      <c r="A22" s="115" t="s">
        <v>72</v>
      </c>
      <c r="B22" s="193">
        <v>2</v>
      </c>
      <c r="C22" s="209">
        <v>45.22</v>
      </c>
      <c r="D22" s="76"/>
      <c r="E22" s="57"/>
      <c r="F22" s="45"/>
      <c r="G22" s="48"/>
      <c r="H22" s="45"/>
      <c r="I22" s="48"/>
      <c r="J22" s="49"/>
      <c r="K22" s="48"/>
      <c r="L22" s="49"/>
      <c r="M22" s="48"/>
      <c r="N22" s="49"/>
      <c r="O22" s="48"/>
      <c r="P22" s="45"/>
      <c r="Q22" s="48"/>
    </row>
    <row r="23" spans="1:17" ht="15.75" x14ac:dyDescent="0.25">
      <c r="A23" s="115" t="s">
        <v>73</v>
      </c>
      <c r="B23" s="189">
        <v>45</v>
      </c>
      <c r="C23" s="44">
        <v>50.02</v>
      </c>
      <c r="D23" s="76"/>
      <c r="E23" s="57"/>
      <c r="F23" s="45"/>
      <c r="G23" s="48"/>
      <c r="H23" s="45"/>
      <c r="I23" s="48"/>
      <c r="J23" s="49"/>
      <c r="K23" s="48"/>
      <c r="L23" s="49"/>
      <c r="M23" s="48"/>
      <c r="N23" s="49"/>
      <c r="O23" s="48"/>
      <c r="P23" s="45"/>
      <c r="Q23" s="48"/>
    </row>
    <row r="24" spans="1:17" ht="15.75" x14ac:dyDescent="0.25">
      <c r="A24" s="115" t="s">
        <v>64</v>
      </c>
      <c r="B24" s="193">
        <v>950</v>
      </c>
      <c r="C24" s="44">
        <v>150.93</v>
      </c>
      <c r="D24" s="76"/>
      <c r="E24" s="84"/>
      <c r="F24" s="45"/>
      <c r="G24" s="48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5.75" x14ac:dyDescent="0.25">
      <c r="A25" s="115" t="s">
        <v>65</v>
      </c>
      <c r="B25" s="193">
        <v>76</v>
      </c>
      <c r="C25" s="44">
        <v>53.47</v>
      </c>
      <c r="D25" s="76"/>
      <c r="E25" s="84"/>
      <c r="F25" s="45"/>
      <c r="G25" s="48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5.75" x14ac:dyDescent="0.25">
      <c r="A26" s="115" t="s">
        <v>66</v>
      </c>
      <c r="B26" s="65">
        <v>99</v>
      </c>
      <c r="C26" s="190">
        <v>56.04</v>
      </c>
      <c r="D26" s="76"/>
      <c r="E26" s="84"/>
      <c r="F26" s="45"/>
      <c r="G26" s="48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15.75" x14ac:dyDescent="0.25">
      <c r="A27" s="115" t="s">
        <v>67</v>
      </c>
      <c r="B27" s="65">
        <v>565</v>
      </c>
      <c r="C27" s="190">
        <v>108</v>
      </c>
      <c r="D27" s="76"/>
      <c r="E27" s="84"/>
      <c r="F27" s="45"/>
      <c r="G27" s="48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5.75" x14ac:dyDescent="0.25">
      <c r="A28" s="115" t="s">
        <v>68</v>
      </c>
      <c r="B28" s="65">
        <v>554</v>
      </c>
      <c r="C28" s="190">
        <v>128.65</v>
      </c>
      <c r="D28" s="181"/>
      <c r="E28" s="89"/>
      <c r="F28" s="45"/>
      <c r="G28" s="48"/>
      <c r="H28" s="45"/>
      <c r="I28" s="48"/>
      <c r="J28" s="45"/>
      <c r="K28" s="48"/>
      <c r="L28" s="49"/>
      <c r="M28" s="48"/>
      <c r="N28" s="49"/>
      <c r="O28" s="48"/>
      <c r="P28" s="45"/>
      <c r="Q28" s="48"/>
    </row>
    <row r="29" spans="1:17" x14ac:dyDescent="0.25">
      <c r="A29" s="115" t="s">
        <v>74</v>
      </c>
      <c r="B29" s="116">
        <v>831</v>
      </c>
      <c r="C29" s="117">
        <v>159.53</v>
      </c>
      <c r="D29" s="121"/>
      <c r="E29" s="122"/>
      <c r="F29" s="121"/>
      <c r="G29" s="122"/>
      <c r="H29" s="121"/>
      <c r="I29" s="122"/>
      <c r="J29" s="121"/>
      <c r="K29" s="122"/>
      <c r="L29" s="123"/>
      <c r="M29" s="122"/>
      <c r="N29" s="123"/>
      <c r="O29" s="122"/>
      <c r="P29" s="121"/>
      <c r="Q29" s="122"/>
    </row>
    <row r="30" spans="1:17" x14ac:dyDescent="0.25">
      <c r="A30" s="115" t="s">
        <v>75</v>
      </c>
      <c r="B30" s="116">
        <v>0</v>
      </c>
      <c r="C30" s="162">
        <v>10.94</v>
      </c>
      <c r="D30" s="121"/>
      <c r="E30" s="122"/>
      <c r="F30" s="121"/>
      <c r="G30" s="122"/>
      <c r="H30" s="121"/>
      <c r="I30" s="122"/>
      <c r="J30" s="121"/>
      <c r="K30" s="122"/>
      <c r="L30" s="123"/>
      <c r="M30" s="122"/>
      <c r="N30" s="123"/>
      <c r="O30" s="122"/>
      <c r="P30" s="121"/>
      <c r="Q30" s="122"/>
    </row>
    <row r="31" spans="1:17" x14ac:dyDescent="0.25">
      <c r="A31" s="115" t="s">
        <v>69</v>
      </c>
      <c r="B31" s="116">
        <v>2126</v>
      </c>
      <c r="C31" s="162">
        <v>304.92</v>
      </c>
      <c r="D31" s="121"/>
      <c r="E31" s="122"/>
      <c r="F31" s="121"/>
      <c r="G31" s="122"/>
      <c r="H31" s="121"/>
      <c r="I31" s="122"/>
      <c r="J31" s="121"/>
      <c r="K31" s="122"/>
      <c r="L31" s="123"/>
      <c r="M31" s="122"/>
      <c r="N31" s="123"/>
      <c r="O31" s="122"/>
      <c r="P31" s="121"/>
      <c r="Q31" s="122"/>
    </row>
    <row r="32" spans="1:17" x14ac:dyDescent="0.25">
      <c r="A32" s="115" t="s">
        <v>76</v>
      </c>
      <c r="B32" s="116">
        <v>12800</v>
      </c>
      <c r="C32" s="162">
        <v>1688.08</v>
      </c>
      <c r="D32" s="121"/>
      <c r="E32" s="122"/>
      <c r="F32" s="121"/>
      <c r="G32" s="122"/>
      <c r="H32" s="121"/>
      <c r="I32" s="122"/>
      <c r="J32" s="121"/>
      <c r="K32" s="122"/>
      <c r="L32" s="123"/>
      <c r="M32" s="122"/>
      <c r="N32" s="123"/>
      <c r="O32" s="122"/>
      <c r="P32" s="121"/>
      <c r="Q32" s="122"/>
    </row>
    <row r="33" spans="1:17" x14ac:dyDescent="0.25">
      <c r="A33" s="14"/>
      <c r="B33" s="103"/>
      <c r="C33" s="104"/>
      <c r="D33" s="28"/>
      <c r="E33" s="99"/>
      <c r="F33" s="28"/>
      <c r="G33" s="99"/>
      <c r="H33" s="28"/>
      <c r="I33" s="99"/>
      <c r="J33" s="28"/>
      <c r="K33" s="99"/>
      <c r="L33" s="101"/>
      <c r="M33" s="99"/>
      <c r="N33" s="101"/>
      <c r="O33" s="99"/>
      <c r="P33" s="28"/>
      <c r="Q33" s="99"/>
    </row>
    <row r="34" spans="1:17" x14ac:dyDescent="0.25">
      <c r="A34" s="105" t="s">
        <v>37</v>
      </c>
      <c r="B34" s="106"/>
      <c r="C34" s="104">
        <f>SUM(C5:C31)</f>
        <v>19697.390000000003</v>
      </c>
      <c r="D34" s="28">
        <f>SUM(D5:D24)</f>
        <v>821</v>
      </c>
      <c r="E34" s="99">
        <f>SUM(E5:E24)</f>
        <v>141.78</v>
      </c>
      <c r="F34" s="28">
        <f>SUM(F5:F28)</f>
        <v>2324</v>
      </c>
      <c r="G34" s="99">
        <f>SUM(G5:G28)</f>
        <v>4973.6099999999997</v>
      </c>
      <c r="H34" s="107">
        <f>SUM(H5:H30)</f>
        <v>0</v>
      </c>
      <c r="I34" s="108">
        <f>SUM(I5:I30)</f>
        <v>103.22</v>
      </c>
      <c r="J34" s="107">
        <f>SUM(J5:J30)</f>
        <v>178700</v>
      </c>
      <c r="K34" s="108">
        <f>SUM(K5:K30)</f>
        <v>764.14</v>
      </c>
      <c r="L34" s="101">
        <f>SUM(L5:L24)</f>
        <v>1176</v>
      </c>
      <c r="M34" s="99">
        <f>SUM(M5:M24)</f>
        <v>236.38</v>
      </c>
      <c r="N34" s="101">
        <f>SUM(N5:N24)</f>
        <v>13900</v>
      </c>
      <c r="O34" s="99">
        <f>SUM(O5:O24)</f>
        <v>549.14</v>
      </c>
      <c r="P34" s="28">
        <f t="shared" ref="P34" si="0">SUM(P6:P24)</f>
        <v>1293</v>
      </c>
      <c r="Q34" s="108">
        <f>SUM(Q5:Q30)</f>
        <v>1623.93</v>
      </c>
    </row>
    <row r="35" spans="1:17" x14ac:dyDescent="0.25">
      <c r="B35" s="109">
        <f>SUM(B5:B34)</f>
        <v>160831</v>
      </c>
      <c r="C35" s="104">
        <f>SUM(C5:C31)</f>
        <v>19697.390000000003</v>
      </c>
      <c r="D35" s="28">
        <f>SUM(D5:D28)</f>
        <v>821</v>
      </c>
      <c r="E35" s="99">
        <f>SUM(E5:E28)</f>
        <v>141.78</v>
      </c>
      <c r="F35" s="28">
        <f>SUM(F5:F28)</f>
        <v>2324</v>
      </c>
      <c r="G35" s="99">
        <f>SUM(G5:G28)</f>
        <v>4973.6099999999997</v>
      </c>
      <c r="H35" s="28">
        <f t="shared" ref="H35:M35" si="1">SUM(H6:H24)</f>
        <v>0</v>
      </c>
      <c r="I35" s="99">
        <f t="shared" si="1"/>
        <v>0</v>
      </c>
      <c r="J35" s="28">
        <f t="shared" si="1"/>
        <v>0</v>
      </c>
      <c r="K35" s="99">
        <f t="shared" si="1"/>
        <v>0</v>
      </c>
      <c r="L35" s="28">
        <f t="shared" si="1"/>
        <v>0</v>
      </c>
      <c r="M35" s="99">
        <f t="shared" si="1"/>
        <v>0</v>
      </c>
      <c r="N35" s="101">
        <f>SUM(N5:N28)</f>
        <v>13900</v>
      </c>
      <c r="O35" s="99">
        <f>SUM(O5:O28)</f>
        <v>549.14</v>
      </c>
      <c r="P35" s="28">
        <f>SUM(P6:P28)</f>
        <v>1293</v>
      </c>
      <c r="Q35" s="99">
        <f>SUM(Q5:Q28)</f>
        <v>1623.93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8B1C3-D9FD-4F1C-A5A1-6F12DF1ADE79}">
  <dimension ref="A1:Q35"/>
  <sheetViews>
    <sheetView workbookViewId="0">
      <selection sqref="A1:XFD1048576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221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182" t="s">
        <v>11</v>
      </c>
      <c r="C4" s="183" t="s">
        <v>12</v>
      </c>
      <c r="D4" s="9" t="s">
        <v>11</v>
      </c>
      <c r="E4" s="10" t="s">
        <v>12</v>
      </c>
      <c r="F4" s="185" t="s">
        <v>11</v>
      </c>
      <c r="G4" s="186" t="s">
        <v>12</v>
      </c>
      <c r="H4" s="183" t="s">
        <v>11</v>
      </c>
      <c r="I4" s="183" t="s">
        <v>12</v>
      </c>
      <c r="J4" s="183" t="s">
        <v>11</v>
      </c>
      <c r="K4" s="183" t="s">
        <v>12</v>
      </c>
      <c r="L4" s="183" t="s">
        <v>11</v>
      </c>
      <c r="M4" s="183" t="s">
        <v>12</v>
      </c>
      <c r="N4" s="183" t="s">
        <v>11</v>
      </c>
      <c r="O4" s="178" t="s">
        <v>12</v>
      </c>
      <c r="P4" s="185" t="s">
        <v>11</v>
      </c>
      <c r="Q4" s="184" t="s">
        <v>12</v>
      </c>
    </row>
    <row r="5" spans="1:17" ht="15.75" x14ac:dyDescent="0.25">
      <c r="A5" s="115" t="s">
        <v>52</v>
      </c>
      <c r="B5" s="189">
        <v>531</v>
      </c>
      <c r="C5" s="44">
        <v>104.2</v>
      </c>
      <c r="D5" s="218">
        <v>0</v>
      </c>
      <c r="E5" s="26">
        <v>15.53</v>
      </c>
      <c r="F5" s="193">
        <v>10</v>
      </c>
      <c r="G5" s="196">
        <v>332.54</v>
      </c>
      <c r="H5" s="193">
        <v>1</v>
      </c>
      <c r="I5" s="196">
        <v>108.7</v>
      </c>
      <c r="J5" s="50">
        <v>244300</v>
      </c>
      <c r="K5" s="196">
        <v>970.78</v>
      </c>
      <c r="L5" s="50">
        <v>675</v>
      </c>
      <c r="M5" s="196">
        <v>232.2</v>
      </c>
      <c r="N5" s="50">
        <v>12200</v>
      </c>
      <c r="O5" s="196">
        <v>73.709999999999994</v>
      </c>
      <c r="P5" s="193">
        <v>68</v>
      </c>
      <c r="Q5" s="196">
        <v>128.22</v>
      </c>
    </row>
    <row r="6" spans="1:17" ht="15.75" x14ac:dyDescent="0.25">
      <c r="A6" s="117" t="s">
        <v>14</v>
      </c>
      <c r="B6" s="65">
        <v>482</v>
      </c>
      <c r="C6" s="190">
        <v>154.68</v>
      </c>
      <c r="D6" s="219">
        <v>622</v>
      </c>
      <c r="E6" s="41">
        <v>102.33</v>
      </c>
      <c r="F6" s="193">
        <v>35</v>
      </c>
      <c r="G6" s="196">
        <v>171.64</v>
      </c>
      <c r="H6" s="220"/>
      <c r="I6" s="199"/>
      <c r="J6" s="200"/>
      <c r="K6" s="199"/>
      <c r="L6" s="49"/>
      <c r="M6" s="48"/>
      <c r="N6" s="50">
        <v>600</v>
      </c>
      <c r="O6" s="196">
        <v>393.66</v>
      </c>
      <c r="P6" s="193">
        <v>0</v>
      </c>
      <c r="Q6" s="196">
        <v>58.53</v>
      </c>
    </row>
    <row r="7" spans="1:17" ht="15.75" x14ac:dyDescent="0.25">
      <c r="A7" s="115" t="s">
        <v>15</v>
      </c>
      <c r="B7" s="189">
        <v>13800</v>
      </c>
      <c r="C7" s="44">
        <v>2173.2600000000002</v>
      </c>
      <c r="D7" s="76"/>
      <c r="E7" s="57"/>
      <c r="F7" s="193">
        <v>23</v>
      </c>
      <c r="G7" s="196">
        <v>603.15</v>
      </c>
      <c r="H7" s="45"/>
      <c r="I7" s="48"/>
      <c r="J7" s="49"/>
      <c r="K7" s="48"/>
      <c r="L7" s="49"/>
      <c r="M7" s="48"/>
      <c r="N7" s="50">
        <v>300</v>
      </c>
      <c r="O7" s="196">
        <v>39.369999999999997</v>
      </c>
      <c r="P7" s="193">
        <v>33</v>
      </c>
      <c r="Q7" s="196">
        <v>92.36</v>
      </c>
    </row>
    <row r="8" spans="1:17" ht="15.75" x14ac:dyDescent="0.25">
      <c r="A8" s="115" t="s">
        <v>16</v>
      </c>
      <c r="B8" s="189">
        <v>3920</v>
      </c>
      <c r="C8" s="44">
        <v>588.22</v>
      </c>
      <c r="D8" s="76"/>
      <c r="E8" s="57"/>
      <c r="F8" s="193">
        <v>7</v>
      </c>
      <c r="G8" s="196">
        <v>122.12</v>
      </c>
      <c r="H8" s="45"/>
      <c r="I8" s="48"/>
      <c r="J8" s="49"/>
      <c r="K8" s="48"/>
      <c r="L8" s="49"/>
      <c r="M8" s="48"/>
      <c r="N8" s="53">
        <v>0</v>
      </c>
      <c r="O8" s="207">
        <v>39.369999999999997</v>
      </c>
      <c r="P8" s="193">
        <v>302</v>
      </c>
      <c r="Q8" s="196">
        <v>368.12</v>
      </c>
    </row>
    <row r="9" spans="1:17" ht="15.75" x14ac:dyDescent="0.25">
      <c r="A9" s="115" t="s">
        <v>17</v>
      </c>
      <c r="B9" s="189">
        <v>518</v>
      </c>
      <c r="C9" s="44">
        <v>102.76</v>
      </c>
      <c r="D9" s="76"/>
      <c r="E9" s="75"/>
      <c r="F9" s="193">
        <v>12</v>
      </c>
      <c r="G9" s="196">
        <v>171.82</v>
      </c>
      <c r="H9" s="45"/>
      <c r="I9" s="48"/>
      <c r="J9" s="49"/>
      <c r="K9" s="48"/>
      <c r="L9" s="49"/>
      <c r="M9" s="48"/>
      <c r="N9" s="49"/>
      <c r="O9" s="48"/>
      <c r="P9" s="193">
        <v>1108</v>
      </c>
      <c r="Q9" s="196">
        <v>1194.4100000000001</v>
      </c>
    </row>
    <row r="10" spans="1:17" ht="17.25" customHeight="1" x14ac:dyDescent="0.25">
      <c r="A10" s="115" t="s">
        <v>18</v>
      </c>
      <c r="B10" s="189">
        <v>15300</v>
      </c>
      <c r="C10" s="44">
        <v>1959.82</v>
      </c>
      <c r="D10" s="76"/>
      <c r="E10" s="57"/>
      <c r="F10" s="193">
        <v>7</v>
      </c>
      <c r="G10" s="196">
        <v>50.7</v>
      </c>
      <c r="H10" s="45"/>
      <c r="I10" s="48"/>
      <c r="J10" s="49"/>
      <c r="K10" s="48"/>
      <c r="L10" s="49"/>
      <c r="M10" s="48"/>
      <c r="N10" s="49"/>
      <c r="O10" s="48"/>
      <c r="P10" s="203"/>
      <c r="Q10" s="198"/>
    </row>
    <row r="11" spans="1:17" ht="15.75" x14ac:dyDescent="0.25">
      <c r="A11" s="115" t="s">
        <v>19</v>
      </c>
      <c r="B11" s="189">
        <v>1600</v>
      </c>
      <c r="C11" s="44">
        <v>427.18</v>
      </c>
      <c r="D11" s="76"/>
      <c r="E11" s="57"/>
      <c r="F11" s="193">
        <v>69</v>
      </c>
      <c r="G11" s="196">
        <v>138.11000000000001</v>
      </c>
      <c r="H11" s="45"/>
      <c r="I11" s="48"/>
      <c r="J11" s="49"/>
      <c r="K11" s="48"/>
      <c r="L11" s="49"/>
      <c r="M11" s="48"/>
      <c r="N11" s="49"/>
      <c r="O11" s="48"/>
      <c r="P11" s="203"/>
      <c r="Q11" s="198"/>
    </row>
    <row r="12" spans="1:17" ht="15.75" x14ac:dyDescent="0.25">
      <c r="A12" s="115" t="s">
        <v>20</v>
      </c>
      <c r="B12" s="189">
        <v>89</v>
      </c>
      <c r="C12" s="44">
        <v>54.93</v>
      </c>
      <c r="D12" s="76"/>
      <c r="E12" s="57"/>
      <c r="F12" s="193">
        <v>31</v>
      </c>
      <c r="G12" s="196">
        <v>122.53</v>
      </c>
      <c r="H12" s="45"/>
      <c r="I12" s="48"/>
      <c r="J12" s="49"/>
      <c r="K12" s="48"/>
      <c r="L12" s="49"/>
      <c r="M12" s="48"/>
      <c r="N12" s="49"/>
      <c r="O12" s="48"/>
      <c r="P12" s="45"/>
      <c r="Q12" s="48"/>
    </row>
    <row r="13" spans="1:17" ht="15.75" x14ac:dyDescent="0.25">
      <c r="A13" s="115" t="s">
        <v>21</v>
      </c>
      <c r="B13" s="189">
        <v>43</v>
      </c>
      <c r="C13" s="44">
        <v>49.8</v>
      </c>
      <c r="D13" s="76"/>
      <c r="E13" s="57"/>
      <c r="F13" s="65">
        <v>691</v>
      </c>
      <c r="G13" s="190">
        <v>2409.65</v>
      </c>
      <c r="H13" s="45"/>
      <c r="I13" s="48"/>
      <c r="J13" s="49"/>
      <c r="K13" s="48"/>
      <c r="L13" s="49"/>
      <c r="M13" s="48"/>
      <c r="N13" s="49"/>
      <c r="O13" s="48"/>
      <c r="P13" s="45"/>
      <c r="Q13" s="48"/>
    </row>
    <row r="14" spans="1:17" ht="15.75" x14ac:dyDescent="0.25">
      <c r="A14" s="115" t="s">
        <v>34</v>
      </c>
      <c r="B14" s="189">
        <v>2280</v>
      </c>
      <c r="C14" s="44">
        <v>402.96</v>
      </c>
      <c r="D14" s="76"/>
      <c r="E14" s="57"/>
      <c r="F14" s="65">
        <v>23</v>
      </c>
      <c r="G14" s="190">
        <v>122.12</v>
      </c>
      <c r="H14" s="45"/>
      <c r="I14" s="48"/>
      <c r="J14" s="49"/>
      <c r="K14" s="48"/>
      <c r="L14" s="49"/>
      <c r="M14" s="48"/>
      <c r="N14" s="49"/>
      <c r="O14" s="48"/>
      <c r="P14" s="45"/>
      <c r="Q14" s="48"/>
    </row>
    <row r="15" spans="1:17" ht="15.75" x14ac:dyDescent="0.25">
      <c r="A15" s="115" t="s">
        <v>36</v>
      </c>
      <c r="B15" s="189">
        <v>888</v>
      </c>
      <c r="C15" s="44">
        <v>154.96</v>
      </c>
      <c r="D15" s="76"/>
      <c r="E15" s="57"/>
      <c r="F15" s="65">
        <v>66</v>
      </c>
      <c r="G15" s="190">
        <v>182.18</v>
      </c>
      <c r="H15" s="45"/>
      <c r="I15" s="48"/>
      <c r="J15" s="49"/>
      <c r="K15" s="48"/>
      <c r="L15" s="49"/>
      <c r="M15" s="48"/>
      <c r="N15" s="49"/>
      <c r="O15" s="48"/>
      <c r="P15" s="45"/>
      <c r="Q15" s="48"/>
    </row>
    <row r="16" spans="1:17" ht="15.75" x14ac:dyDescent="0.25">
      <c r="A16" s="115" t="s">
        <v>58</v>
      </c>
      <c r="B16" s="189">
        <v>65200</v>
      </c>
      <c r="C16" s="44">
        <v>7384.72</v>
      </c>
      <c r="D16" s="76"/>
      <c r="E16" s="57"/>
      <c r="F16" s="203"/>
      <c r="G16" s="198"/>
      <c r="H16" s="45"/>
      <c r="I16" s="48"/>
      <c r="J16" s="49"/>
      <c r="K16" s="48"/>
      <c r="L16" s="49"/>
      <c r="M16" s="48"/>
      <c r="N16" s="49"/>
      <c r="O16" s="48"/>
      <c r="P16" s="45"/>
      <c r="Q16" s="48"/>
    </row>
    <row r="17" spans="1:17" ht="15.75" x14ac:dyDescent="0.25">
      <c r="A17" s="115" t="s">
        <v>59</v>
      </c>
      <c r="B17" s="189">
        <v>681</v>
      </c>
      <c r="C17" s="44">
        <v>120.93</v>
      </c>
      <c r="D17" s="76"/>
      <c r="E17" s="75"/>
      <c r="F17" s="45"/>
      <c r="G17" s="48"/>
      <c r="H17" s="45"/>
      <c r="I17" s="48"/>
      <c r="J17" s="49"/>
      <c r="K17" s="48"/>
      <c r="L17" s="49"/>
      <c r="M17" s="48"/>
      <c r="N17" s="49"/>
      <c r="O17" s="48"/>
      <c r="P17" s="45"/>
      <c r="Q17" s="48"/>
    </row>
    <row r="18" spans="1:17" ht="15.75" x14ac:dyDescent="0.25">
      <c r="A18" s="115" t="s">
        <v>60</v>
      </c>
      <c r="B18" s="189">
        <v>1991</v>
      </c>
      <c r="C18" s="44">
        <v>266.99</v>
      </c>
      <c r="D18" s="76"/>
      <c r="E18" s="75"/>
      <c r="F18" s="45"/>
      <c r="G18" s="48"/>
      <c r="H18" s="45"/>
      <c r="I18" s="48"/>
      <c r="J18" s="49"/>
      <c r="K18" s="48"/>
      <c r="L18" s="49"/>
      <c r="M18" s="48"/>
      <c r="N18" s="49"/>
      <c r="O18" s="48"/>
      <c r="P18" s="210"/>
      <c r="Q18" s="48"/>
    </row>
    <row r="19" spans="1:17" ht="15.75" x14ac:dyDescent="0.25">
      <c r="A19" s="115" t="s">
        <v>61</v>
      </c>
      <c r="B19" s="189">
        <v>26100</v>
      </c>
      <c r="C19" s="44">
        <v>3303.63</v>
      </c>
      <c r="D19" s="76"/>
      <c r="E19" s="75"/>
      <c r="F19" s="45"/>
      <c r="G19" s="48"/>
      <c r="H19" s="45"/>
      <c r="I19" s="48"/>
      <c r="J19" s="49"/>
      <c r="K19" s="48"/>
      <c r="L19" s="49"/>
      <c r="M19" s="48"/>
      <c r="N19" s="49"/>
      <c r="O19" s="48"/>
      <c r="P19" s="210"/>
      <c r="Q19" s="48"/>
    </row>
    <row r="20" spans="1:17" ht="15.75" x14ac:dyDescent="0.25">
      <c r="A20" s="115" t="s">
        <v>62</v>
      </c>
      <c r="B20" s="189">
        <v>60</v>
      </c>
      <c r="C20" s="44">
        <v>1873.62</v>
      </c>
      <c r="D20" s="76"/>
      <c r="E20" s="75"/>
      <c r="F20" s="45"/>
      <c r="G20" s="48"/>
      <c r="H20" s="45"/>
      <c r="I20" s="48"/>
      <c r="J20" s="49"/>
      <c r="K20" s="48"/>
      <c r="L20" s="49"/>
      <c r="M20" s="48"/>
      <c r="N20" s="49"/>
      <c r="O20" s="48"/>
      <c r="P20" s="210"/>
      <c r="Q20" s="48"/>
    </row>
    <row r="21" spans="1:17" ht="15.75" x14ac:dyDescent="0.25">
      <c r="A21" s="115" t="s">
        <v>71</v>
      </c>
      <c r="B21" s="189">
        <v>60</v>
      </c>
      <c r="C21" s="44">
        <v>143.85</v>
      </c>
      <c r="D21" s="76"/>
      <c r="E21" s="57"/>
      <c r="F21" s="45"/>
      <c r="G21" s="48"/>
      <c r="H21" s="45"/>
      <c r="I21" s="48"/>
      <c r="J21" s="49"/>
      <c r="K21" s="48"/>
      <c r="L21" s="49"/>
      <c r="M21" s="48"/>
      <c r="N21" s="49"/>
      <c r="O21" s="48"/>
      <c r="P21" s="210"/>
      <c r="Q21" s="48"/>
    </row>
    <row r="22" spans="1:17" ht="15.75" x14ac:dyDescent="0.25">
      <c r="A22" s="115" t="s">
        <v>72</v>
      </c>
      <c r="B22" s="193">
        <v>1</v>
      </c>
      <c r="C22" s="209">
        <v>45.11</v>
      </c>
      <c r="D22" s="76"/>
      <c r="E22" s="57"/>
      <c r="F22" s="45"/>
      <c r="G22" s="48"/>
      <c r="H22" s="45"/>
      <c r="I22" s="48"/>
      <c r="J22" s="49"/>
      <c r="K22" s="48"/>
      <c r="L22" s="49"/>
      <c r="M22" s="48"/>
      <c r="N22" s="49"/>
      <c r="O22" s="48"/>
      <c r="P22" s="45"/>
      <c r="Q22" s="48"/>
    </row>
    <row r="23" spans="1:17" ht="15.75" x14ac:dyDescent="0.25">
      <c r="A23" s="115" t="s">
        <v>73</v>
      </c>
      <c r="B23" s="189">
        <v>41</v>
      </c>
      <c r="C23" s="44">
        <v>49.57</v>
      </c>
      <c r="D23" s="76"/>
      <c r="E23" s="57"/>
      <c r="F23" s="45"/>
      <c r="G23" s="48"/>
      <c r="H23" s="45"/>
      <c r="I23" s="48"/>
      <c r="J23" s="49"/>
      <c r="K23" s="48"/>
      <c r="L23" s="49"/>
      <c r="M23" s="48"/>
      <c r="N23" s="49"/>
      <c r="O23" s="48"/>
      <c r="P23" s="45"/>
      <c r="Q23" s="48"/>
    </row>
    <row r="24" spans="1:17" ht="15.75" x14ac:dyDescent="0.25">
      <c r="A24" s="115" t="s">
        <v>64</v>
      </c>
      <c r="B24" s="193">
        <v>981</v>
      </c>
      <c r="C24" s="44">
        <v>154.38</v>
      </c>
      <c r="D24" s="76"/>
      <c r="E24" s="84"/>
      <c r="F24" s="45"/>
      <c r="G24" s="48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5.75" x14ac:dyDescent="0.25">
      <c r="A25" s="115" t="s">
        <v>65</v>
      </c>
      <c r="B25" s="193">
        <v>80</v>
      </c>
      <c r="C25" s="44">
        <v>53.92</v>
      </c>
      <c r="D25" s="76"/>
      <c r="E25" s="84"/>
      <c r="F25" s="45"/>
      <c r="G25" s="48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5.75" x14ac:dyDescent="0.25">
      <c r="A26" s="115" t="s">
        <v>66</v>
      </c>
      <c r="B26" s="65">
        <v>102</v>
      </c>
      <c r="C26" s="190">
        <v>56.37</v>
      </c>
      <c r="D26" s="76"/>
      <c r="E26" s="84"/>
      <c r="F26" s="45"/>
      <c r="G26" s="48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15.75" x14ac:dyDescent="0.25">
      <c r="A27" s="115" t="s">
        <v>67</v>
      </c>
      <c r="B27" s="65">
        <v>441</v>
      </c>
      <c r="C27" s="190">
        <v>94.17</v>
      </c>
      <c r="D27" s="76"/>
      <c r="E27" s="84"/>
      <c r="F27" s="45"/>
      <c r="G27" s="48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5.75" x14ac:dyDescent="0.25">
      <c r="A28" s="115" t="s">
        <v>68</v>
      </c>
      <c r="B28" s="65">
        <v>359</v>
      </c>
      <c r="C28" s="190">
        <v>106.91</v>
      </c>
      <c r="D28" s="181"/>
      <c r="E28" s="89"/>
      <c r="F28" s="45"/>
      <c r="G28" s="48"/>
      <c r="H28" s="45"/>
      <c r="I28" s="48"/>
      <c r="J28" s="45"/>
      <c r="K28" s="48"/>
      <c r="L28" s="49"/>
      <c r="M28" s="48"/>
      <c r="N28" s="49"/>
      <c r="O28" s="48"/>
      <c r="P28" s="45"/>
      <c r="Q28" s="48"/>
    </row>
    <row r="29" spans="1:17" x14ac:dyDescent="0.25">
      <c r="A29" s="115" t="s">
        <v>74</v>
      </c>
      <c r="B29" s="116">
        <v>1043</v>
      </c>
      <c r="C29" s="117">
        <v>183.18</v>
      </c>
      <c r="D29" s="121"/>
      <c r="E29" s="122"/>
      <c r="F29" s="121"/>
      <c r="G29" s="122"/>
      <c r="H29" s="121"/>
      <c r="I29" s="122"/>
      <c r="J29" s="121"/>
      <c r="K29" s="122"/>
      <c r="L29" s="123"/>
      <c r="M29" s="122"/>
      <c r="N29" s="123"/>
      <c r="O29" s="122"/>
      <c r="P29" s="121"/>
      <c r="Q29" s="122"/>
    </row>
    <row r="30" spans="1:17" x14ac:dyDescent="0.25">
      <c r="A30" s="115" t="s">
        <v>75</v>
      </c>
      <c r="B30" s="116">
        <v>0</v>
      </c>
      <c r="C30" s="162">
        <v>10.94</v>
      </c>
      <c r="D30" s="121"/>
      <c r="E30" s="122"/>
      <c r="F30" s="121"/>
      <c r="G30" s="122"/>
      <c r="H30" s="121"/>
      <c r="I30" s="122"/>
      <c r="J30" s="121"/>
      <c r="K30" s="122"/>
      <c r="L30" s="123"/>
      <c r="M30" s="122"/>
      <c r="N30" s="123"/>
      <c r="O30" s="122"/>
      <c r="P30" s="121"/>
      <c r="Q30" s="122"/>
    </row>
    <row r="31" spans="1:17" x14ac:dyDescent="0.25">
      <c r="A31" s="115" t="s">
        <v>69</v>
      </c>
      <c r="B31" s="116">
        <v>2491</v>
      </c>
      <c r="C31" s="162">
        <v>345.5</v>
      </c>
      <c r="D31" s="121"/>
      <c r="E31" s="122"/>
      <c r="F31" s="121"/>
      <c r="G31" s="122"/>
      <c r="H31" s="121"/>
      <c r="I31" s="122"/>
      <c r="J31" s="121"/>
      <c r="K31" s="122"/>
      <c r="L31" s="123"/>
      <c r="M31" s="122"/>
      <c r="N31" s="123"/>
      <c r="O31" s="122"/>
      <c r="P31" s="121"/>
      <c r="Q31" s="122"/>
    </row>
    <row r="32" spans="1:17" x14ac:dyDescent="0.25">
      <c r="A32" s="115" t="s">
        <v>76</v>
      </c>
      <c r="B32" s="116">
        <v>6000</v>
      </c>
      <c r="C32" s="162">
        <v>979.45</v>
      </c>
      <c r="D32" s="121"/>
      <c r="E32" s="122"/>
      <c r="F32" s="121"/>
      <c r="G32" s="122"/>
      <c r="H32" s="121"/>
      <c r="I32" s="122"/>
      <c r="J32" s="121"/>
      <c r="K32" s="122"/>
      <c r="L32" s="123"/>
      <c r="M32" s="122"/>
      <c r="N32" s="123"/>
      <c r="O32" s="122"/>
      <c r="P32" s="121"/>
      <c r="Q32" s="122"/>
    </row>
    <row r="33" spans="1:17" x14ac:dyDescent="0.25">
      <c r="A33" s="14"/>
      <c r="B33" s="103"/>
      <c r="C33" s="104"/>
      <c r="D33" s="28"/>
      <c r="E33" s="99"/>
      <c r="F33" s="28"/>
      <c r="G33" s="99"/>
      <c r="H33" s="28"/>
      <c r="I33" s="99"/>
      <c r="J33" s="28"/>
      <c r="K33" s="99"/>
      <c r="L33" s="101"/>
      <c r="M33" s="99"/>
      <c r="N33" s="101"/>
      <c r="O33" s="99"/>
      <c r="P33" s="28"/>
      <c r="Q33" s="99"/>
    </row>
    <row r="34" spans="1:17" x14ac:dyDescent="0.25">
      <c r="A34" s="105" t="s">
        <v>37</v>
      </c>
      <c r="B34" s="106"/>
      <c r="C34" s="104">
        <f>SUM(C5:C31)</f>
        <v>20366.559999999994</v>
      </c>
      <c r="D34" s="28">
        <f>SUM(D5:D24)</f>
        <v>622</v>
      </c>
      <c r="E34" s="99">
        <f>SUM(E5:E24)</f>
        <v>117.86</v>
      </c>
      <c r="F34" s="28">
        <f>SUM(F5:F28)</f>
        <v>974</v>
      </c>
      <c r="G34" s="99">
        <f>SUM(G5:G28)</f>
        <v>4426.5600000000004</v>
      </c>
      <c r="H34" s="107">
        <f>SUM(H5:H30)</f>
        <v>1</v>
      </c>
      <c r="I34" s="108">
        <f>SUM(I5:I30)</f>
        <v>108.7</v>
      </c>
      <c r="J34" s="107">
        <f>SUM(J5:J30)</f>
        <v>244300</v>
      </c>
      <c r="K34" s="108">
        <f>SUM(K5:K30)</f>
        <v>970.78</v>
      </c>
      <c r="L34" s="101">
        <f>SUM(L5:L24)</f>
        <v>675</v>
      </c>
      <c r="M34" s="99">
        <f>SUM(M5:M24)</f>
        <v>232.2</v>
      </c>
      <c r="N34" s="101">
        <f>SUM(N5:N24)</f>
        <v>13100</v>
      </c>
      <c r="O34" s="99">
        <f>SUM(O5:O24)</f>
        <v>546.11</v>
      </c>
      <c r="P34" s="28">
        <f t="shared" ref="P34" si="0">SUM(P6:P24)</f>
        <v>1443</v>
      </c>
      <c r="Q34" s="108">
        <f>SUM(Q5:Q30)</f>
        <v>1841.64</v>
      </c>
    </row>
    <row r="35" spans="1:17" x14ac:dyDescent="0.25">
      <c r="B35" s="109">
        <f>SUM(B5:B34)</f>
        <v>145082</v>
      </c>
      <c r="C35" s="104">
        <f>SUM(C5:C31)</f>
        <v>20366.559999999994</v>
      </c>
      <c r="D35" s="28">
        <f>SUM(D5:D28)</f>
        <v>622</v>
      </c>
      <c r="E35" s="99">
        <f>SUM(E5:E28)</f>
        <v>117.86</v>
      </c>
      <c r="F35" s="28">
        <f>SUM(F5:F28)</f>
        <v>974</v>
      </c>
      <c r="G35" s="99">
        <f>SUM(G5:G28)</f>
        <v>4426.5600000000004</v>
      </c>
      <c r="H35" s="28">
        <f t="shared" ref="H35:M35" si="1">SUM(H6:H24)</f>
        <v>0</v>
      </c>
      <c r="I35" s="99">
        <f t="shared" si="1"/>
        <v>0</v>
      </c>
      <c r="J35" s="28">
        <f t="shared" si="1"/>
        <v>0</v>
      </c>
      <c r="K35" s="99">
        <f t="shared" si="1"/>
        <v>0</v>
      </c>
      <c r="L35" s="28">
        <f t="shared" si="1"/>
        <v>0</v>
      </c>
      <c r="M35" s="99">
        <f t="shared" si="1"/>
        <v>0</v>
      </c>
      <c r="N35" s="101">
        <f>SUM(N5:N28)</f>
        <v>13100</v>
      </c>
      <c r="O35" s="99">
        <f>SUM(O5:O28)</f>
        <v>546.11</v>
      </c>
      <c r="P35" s="28">
        <f>SUM(P6:P28)</f>
        <v>1443</v>
      </c>
      <c r="Q35" s="99">
        <f>SUM(Q5:Q28)</f>
        <v>1841.64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1CB36-E2A9-41C6-82D5-1F0AA5A18EF5}">
  <dimension ref="A1:Q35"/>
  <sheetViews>
    <sheetView workbookViewId="0">
      <selection activeCell="R9" sqref="R9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221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182" t="s">
        <v>11</v>
      </c>
      <c r="C4" s="183" t="s">
        <v>12</v>
      </c>
      <c r="D4" s="9" t="s">
        <v>11</v>
      </c>
      <c r="E4" s="10" t="s">
        <v>12</v>
      </c>
      <c r="F4" s="185" t="s">
        <v>11</v>
      </c>
      <c r="G4" s="186" t="s">
        <v>12</v>
      </c>
      <c r="H4" s="183" t="s">
        <v>11</v>
      </c>
      <c r="I4" s="183" t="s">
        <v>12</v>
      </c>
      <c r="J4" s="183" t="s">
        <v>11</v>
      </c>
      <c r="K4" s="183" t="s">
        <v>12</v>
      </c>
      <c r="L4" s="183" t="s">
        <v>11</v>
      </c>
      <c r="M4" s="183" t="s">
        <v>12</v>
      </c>
      <c r="N4" s="183" t="s">
        <v>11</v>
      </c>
      <c r="O4" s="178" t="s">
        <v>12</v>
      </c>
      <c r="P4" s="185" t="s">
        <v>11</v>
      </c>
      <c r="Q4" s="184" t="s">
        <v>12</v>
      </c>
    </row>
    <row r="5" spans="1:17" ht="15.75" x14ac:dyDescent="0.25">
      <c r="A5" s="115" t="s">
        <v>52</v>
      </c>
      <c r="B5" s="189">
        <v>482</v>
      </c>
      <c r="C5" s="44">
        <v>98.74</v>
      </c>
      <c r="D5" s="218">
        <v>0</v>
      </c>
      <c r="E5" s="26">
        <v>15.53</v>
      </c>
      <c r="F5" s="193">
        <v>14</v>
      </c>
      <c r="G5" s="196">
        <v>171.82</v>
      </c>
      <c r="H5" s="193">
        <v>1</v>
      </c>
      <c r="I5" s="196">
        <v>108.7</v>
      </c>
      <c r="J5" s="50">
        <v>169400</v>
      </c>
      <c r="K5" s="196">
        <v>734.86</v>
      </c>
      <c r="L5" s="50">
        <v>995</v>
      </c>
      <c r="M5" s="196">
        <v>234.87</v>
      </c>
      <c r="N5" s="50">
        <v>13700</v>
      </c>
      <c r="O5" s="196">
        <v>90.21</v>
      </c>
      <c r="P5" s="193">
        <v>0</v>
      </c>
      <c r="Q5" s="196">
        <v>58.53</v>
      </c>
    </row>
    <row r="6" spans="1:17" ht="15.75" x14ac:dyDescent="0.25">
      <c r="A6" s="117" t="s">
        <v>14</v>
      </c>
      <c r="B6" s="65">
        <v>854</v>
      </c>
      <c r="C6" s="190">
        <v>196.17</v>
      </c>
      <c r="D6" s="219">
        <v>898</v>
      </c>
      <c r="E6" s="41">
        <v>135.49</v>
      </c>
      <c r="F6" s="193">
        <v>162</v>
      </c>
      <c r="G6" s="196">
        <v>266.86</v>
      </c>
      <c r="H6" s="220"/>
      <c r="I6" s="199"/>
      <c r="J6" s="200"/>
      <c r="K6" s="199"/>
      <c r="L6" s="49"/>
      <c r="M6" s="48"/>
      <c r="N6" s="50">
        <v>3400</v>
      </c>
      <c r="O6" s="196">
        <v>475.26</v>
      </c>
      <c r="P6" s="193">
        <v>690</v>
      </c>
      <c r="Q6" s="196">
        <v>814.35</v>
      </c>
    </row>
    <row r="7" spans="1:17" ht="15.75" x14ac:dyDescent="0.25">
      <c r="A7" s="115" t="s">
        <v>15</v>
      </c>
      <c r="B7" s="189">
        <v>22800</v>
      </c>
      <c r="C7" s="44">
        <v>3165.96</v>
      </c>
      <c r="D7" s="76"/>
      <c r="E7" s="57"/>
      <c r="F7" s="193">
        <v>32</v>
      </c>
      <c r="G7" s="196">
        <v>603.97</v>
      </c>
      <c r="H7" s="45"/>
      <c r="I7" s="48"/>
      <c r="J7" s="49"/>
      <c r="K7" s="48"/>
      <c r="L7" s="49"/>
      <c r="M7" s="48"/>
      <c r="N7" s="50">
        <v>400</v>
      </c>
      <c r="O7" s="196">
        <v>47.53</v>
      </c>
      <c r="P7" s="193">
        <v>89</v>
      </c>
      <c r="Q7" s="196">
        <v>156.01</v>
      </c>
    </row>
    <row r="8" spans="1:17" ht="15.75" x14ac:dyDescent="0.25">
      <c r="A8" s="115" t="s">
        <v>16</v>
      </c>
      <c r="B8" s="189">
        <v>5920</v>
      </c>
      <c r="C8" s="44">
        <v>822.66</v>
      </c>
      <c r="D8" s="76"/>
      <c r="E8" s="57"/>
      <c r="F8" s="193">
        <v>8</v>
      </c>
      <c r="G8" s="196">
        <v>122.12</v>
      </c>
      <c r="H8" s="45"/>
      <c r="I8" s="48"/>
      <c r="J8" s="49"/>
      <c r="K8" s="48"/>
      <c r="L8" s="49"/>
      <c r="M8" s="48"/>
      <c r="N8" s="53">
        <v>0</v>
      </c>
      <c r="O8" s="207">
        <v>47.53</v>
      </c>
      <c r="P8" s="193">
        <v>1356</v>
      </c>
      <c r="Q8" s="196">
        <v>1543.87</v>
      </c>
    </row>
    <row r="9" spans="1:17" ht="15.75" x14ac:dyDescent="0.25">
      <c r="A9" s="115" t="s">
        <v>17</v>
      </c>
      <c r="B9" s="189">
        <v>635</v>
      </c>
      <c r="C9" s="44">
        <v>115.8</v>
      </c>
      <c r="D9" s="76"/>
      <c r="E9" s="75"/>
      <c r="F9" s="193">
        <v>12</v>
      </c>
      <c r="G9" s="196">
        <v>171.82</v>
      </c>
      <c r="H9" s="45"/>
      <c r="I9" s="48"/>
      <c r="J9" s="49"/>
      <c r="K9" s="48"/>
      <c r="L9" s="49"/>
      <c r="M9" s="48"/>
      <c r="N9" s="49"/>
      <c r="O9" s="48"/>
      <c r="P9" s="193">
        <v>129</v>
      </c>
      <c r="Q9" s="196">
        <v>199.83</v>
      </c>
    </row>
    <row r="10" spans="1:17" ht="17.25" customHeight="1" x14ac:dyDescent="0.25">
      <c r="A10" s="115" t="s">
        <v>18</v>
      </c>
      <c r="B10" s="189">
        <v>10500</v>
      </c>
      <c r="C10" s="44">
        <v>1503.35</v>
      </c>
      <c r="D10" s="76"/>
      <c r="E10" s="57"/>
      <c r="F10" s="193">
        <v>58</v>
      </c>
      <c r="G10" s="196">
        <v>62.18</v>
      </c>
      <c r="H10" s="45"/>
      <c r="I10" s="48"/>
      <c r="J10" s="49"/>
      <c r="K10" s="48"/>
      <c r="L10" s="49"/>
      <c r="M10" s="48"/>
      <c r="N10" s="49"/>
      <c r="O10" s="48"/>
      <c r="P10" s="203"/>
      <c r="Q10" s="198"/>
    </row>
    <row r="11" spans="1:17" ht="15.75" x14ac:dyDescent="0.25">
      <c r="A11" s="115" t="s">
        <v>19</v>
      </c>
      <c r="B11" s="189">
        <v>800</v>
      </c>
      <c r="C11" s="44">
        <v>351.67</v>
      </c>
      <c r="D11" s="76"/>
      <c r="E11" s="57"/>
      <c r="F11" s="193">
        <v>58</v>
      </c>
      <c r="G11" s="196">
        <v>133.6</v>
      </c>
      <c r="H11" s="45"/>
      <c r="I11" s="48"/>
      <c r="J11" s="49"/>
      <c r="K11" s="48"/>
      <c r="L11" s="49"/>
      <c r="M11" s="48"/>
      <c r="N11" s="49"/>
      <c r="O11" s="48"/>
      <c r="P11" s="203"/>
      <c r="Q11" s="198"/>
    </row>
    <row r="12" spans="1:17" ht="15.75" x14ac:dyDescent="0.25">
      <c r="A12" s="115" t="s">
        <v>20</v>
      </c>
      <c r="B12" s="189">
        <v>0</v>
      </c>
      <c r="C12" s="44">
        <v>45</v>
      </c>
      <c r="D12" s="76"/>
      <c r="E12" s="57"/>
      <c r="F12" s="193">
        <v>30</v>
      </c>
      <c r="G12" s="196">
        <v>122.12</v>
      </c>
      <c r="H12" s="45"/>
      <c r="I12" s="48"/>
      <c r="J12" s="49"/>
      <c r="K12" s="48"/>
      <c r="L12" s="49"/>
      <c r="M12" s="48"/>
      <c r="N12" s="49"/>
      <c r="O12" s="48"/>
      <c r="P12" s="45"/>
      <c r="Q12" s="48"/>
    </row>
    <row r="13" spans="1:17" ht="15.75" x14ac:dyDescent="0.25">
      <c r="A13" s="115" t="s">
        <v>21</v>
      </c>
      <c r="B13" s="189">
        <v>37</v>
      </c>
      <c r="C13" s="44">
        <v>49.12</v>
      </c>
      <c r="D13" s="76"/>
      <c r="E13" s="57"/>
      <c r="F13" s="65">
        <v>560</v>
      </c>
      <c r="G13" s="190">
        <v>2264.7600000000002</v>
      </c>
      <c r="H13" s="45"/>
      <c r="I13" s="48"/>
      <c r="J13" s="49"/>
      <c r="K13" s="48"/>
      <c r="L13" s="49"/>
      <c r="M13" s="48"/>
      <c r="N13" s="49"/>
      <c r="O13" s="48"/>
      <c r="P13" s="45"/>
      <c r="Q13" s="48"/>
    </row>
    <row r="14" spans="1:17" ht="15.75" x14ac:dyDescent="0.25">
      <c r="A14" s="115" t="s">
        <v>34</v>
      </c>
      <c r="B14" s="189">
        <v>4440</v>
      </c>
      <c r="C14" s="44">
        <v>651.39</v>
      </c>
      <c r="D14" s="76"/>
      <c r="E14" s="57"/>
      <c r="F14" s="65">
        <v>85</v>
      </c>
      <c r="G14" s="190">
        <v>144.66999999999999</v>
      </c>
      <c r="H14" s="45"/>
      <c r="I14" s="48"/>
      <c r="J14" s="49"/>
      <c r="K14" s="48"/>
      <c r="L14" s="49"/>
      <c r="M14" s="48"/>
      <c r="N14" s="49"/>
      <c r="O14" s="48"/>
      <c r="P14" s="45"/>
      <c r="Q14" s="48"/>
    </row>
    <row r="15" spans="1:17" ht="15.75" x14ac:dyDescent="0.25">
      <c r="A15" s="115" t="s">
        <v>36</v>
      </c>
      <c r="B15" s="189">
        <v>592</v>
      </c>
      <c r="C15" s="44">
        <v>121.94</v>
      </c>
      <c r="D15" s="76"/>
      <c r="E15" s="57"/>
      <c r="F15" s="195">
        <v>583</v>
      </c>
      <c r="G15" s="207">
        <v>872.5</v>
      </c>
      <c r="H15" s="45"/>
      <c r="I15" s="48"/>
      <c r="J15" s="49"/>
      <c r="K15" s="48"/>
      <c r="L15" s="49"/>
      <c r="M15" s="48"/>
      <c r="N15" s="49"/>
      <c r="O15" s="48"/>
      <c r="P15" s="45"/>
      <c r="Q15" s="48"/>
    </row>
    <row r="16" spans="1:17" ht="15.75" x14ac:dyDescent="0.25">
      <c r="A16" s="115" t="s">
        <v>58</v>
      </c>
      <c r="B16" s="189">
        <v>51000</v>
      </c>
      <c r="C16" s="44">
        <v>6067.6</v>
      </c>
      <c r="D16" s="76"/>
      <c r="E16" s="57"/>
      <c r="F16" s="45"/>
      <c r="G16" s="48"/>
      <c r="H16" s="45"/>
      <c r="I16" s="48"/>
      <c r="J16" s="49"/>
      <c r="K16" s="48"/>
      <c r="L16" s="49"/>
      <c r="M16" s="48"/>
      <c r="N16" s="49"/>
      <c r="O16" s="48"/>
      <c r="P16" s="45"/>
      <c r="Q16" s="48"/>
    </row>
    <row r="17" spans="1:17" ht="15.75" x14ac:dyDescent="0.25">
      <c r="A17" s="115" t="s">
        <v>59</v>
      </c>
      <c r="B17" s="189">
        <v>874</v>
      </c>
      <c r="C17" s="44">
        <v>142.44999999999999</v>
      </c>
      <c r="D17" s="76"/>
      <c r="E17" s="75"/>
      <c r="F17" s="45"/>
      <c r="G17" s="48"/>
      <c r="H17" s="45"/>
      <c r="I17" s="48"/>
      <c r="J17" s="49"/>
      <c r="K17" s="48"/>
      <c r="L17" s="49"/>
      <c r="M17" s="48"/>
      <c r="N17" s="49"/>
      <c r="O17" s="48"/>
      <c r="P17" s="45"/>
      <c r="Q17" s="48"/>
    </row>
    <row r="18" spans="1:17" ht="15.75" x14ac:dyDescent="0.25">
      <c r="A18" s="115" t="s">
        <v>60</v>
      </c>
      <c r="B18" s="189">
        <v>1521</v>
      </c>
      <c r="C18" s="44">
        <v>214.59</v>
      </c>
      <c r="D18" s="76"/>
      <c r="E18" s="75"/>
      <c r="F18" s="45"/>
      <c r="G18" s="48"/>
      <c r="H18" s="45"/>
      <c r="I18" s="48"/>
      <c r="J18" s="49"/>
      <c r="K18" s="48"/>
      <c r="L18" s="49"/>
      <c r="M18" s="48"/>
      <c r="N18" s="49"/>
      <c r="O18" s="48"/>
      <c r="P18" s="210"/>
      <c r="Q18" s="48"/>
    </row>
    <row r="19" spans="1:17" ht="15.75" x14ac:dyDescent="0.25">
      <c r="A19" s="115" t="s">
        <v>61</v>
      </c>
      <c r="B19" s="189">
        <v>29400</v>
      </c>
      <c r="C19" s="44">
        <v>3782.38</v>
      </c>
      <c r="D19" s="76"/>
      <c r="E19" s="75"/>
      <c r="F19" s="45"/>
      <c r="G19" s="48"/>
      <c r="H19" s="45"/>
      <c r="I19" s="48"/>
      <c r="J19" s="49"/>
      <c r="K19" s="48"/>
      <c r="L19" s="49"/>
      <c r="M19" s="48"/>
      <c r="N19" s="49"/>
      <c r="O19" s="48"/>
      <c r="P19" s="210"/>
      <c r="Q19" s="48"/>
    </row>
    <row r="20" spans="1:17" ht="15.75" x14ac:dyDescent="0.25">
      <c r="A20" s="115" t="s">
        <v>62</v>
      </c>
      <c r="B20" s="189">
        <v>12180</v>
      </c>
      <c r="C20" s="44">
        <v>1483.33</v>
      </c>
      <c r="D20" s="76"/>
      <c r="E20" s="75"/>
      <c r="F20" s="45"/>
      <c r="G20" s="48"/>
      <c r="H20" s="45"/>
      <c r="I20" s="48"/>
      <c r="J20" s="49"/>
      <c r="K20" s="48"/>
      <c r="L20" s="49"/>
      <c r="M20" s="48"/>
      <c r="N20" s="49"/>
      <c r="O20" s="48"/>
      <c r="P20" s="210"/>
      <c r="Q20" s="48"/>
    </row>
    <row r="21" spans="1:17" ht="15.75" x14ac:dyDescent="0.25">
      <c r="A21" s="115" t="s">
        <v>71</v>
      </c>
      <c r="B21" s="189">
        <v>60</v>
      </c>
      <c r="C21" s="44">
        <v>56.34</v>
      </c>
      <c r="D21" s="76"/>
      <c r="E21" s="57"/>
      <c r="F21" s="45"/>
      <c r="G21" s="48"/>
      <c r="H21" s="45"/>
      <c r="I21" s="48"/>
      <c r="J21" s="49"/>
      <c r="K21" s="48"/>
      <c r="L21" s="49"/>
      <c r="M21" s="48"/>
      <c r="N21" s="49"/>
      <c r="O21" s="48"/>
      <c r="P21" s="210"/>
      <c r="Q21" s="48"/>
    </row>
    <row r="22" spans="1:17" ht="15.75" x14ac:dyDescent="0.25">
      <c r="A22" s="115" t="s">
        <v>72</v>
      </c>
      <c r="B22" s="193">
        <v>2</v>
      </c>
      <c r="C22" s="209">
        <v>45.22</v>
      </c>
      <c r="D22" s="76"/>
      <c r="E22" s="57"/>
      <c r="F22" s="45"/>
      <c r="G22" s="48"/>
      <c r="H22" s="45"/>
      <c r="I22" s="48"/>
      <c r="J22" s="49"/>
      <c r="K22" s="48"/>
      <c r="L22" s="49"/>
      <c r="M22" s="48"/>
      <c r="N22" s="49"/>
      <c r="O22" s="48"/>
      <c r="P22" s="45"/>
      <c r="Q22" s="48"/>
    </row>
    <row r="23" spans="1:17" ht="15.75" x14ac:dyDescent="0.25">
      <c r="A23" s="115" t="s">
        <v>73</v>
      </c>
      <c r="B23" s="189">
        <v>21</v>
      </c>
      <c r="C23" s="44">
        <v>47.34</v>
      </c>
      <c r="D23" s="76"/>
      <c r="E23" s="57"/>
      <c r="F23" s="45"/>
      <c r="G23" s="48"/>
      <c r="H23" s="45"/>
      <c r="I23" s="48"/>
      <c r="J23" s="49"/>
      <c r="K23" s="48"/>
      <c r="L23" s="49"/>
      <c r="M23" s="48"/>
      <c r="N23" s="49"/>
      <c r="O23" s="48"/>
      <c r="P23" s="45"/>
      <c r="Q23" s="48"/>
    </row>
    <row r="24" spans="1:17" ht="15.75" x14ac:dyDescent="0.25">
      <c r="A24" s="115" t="s">
        <v>64</v>
      </c>
      <c r="B24" s="193">
        <v>1377</v>
      </c>
      <c r="C24" s="44">
        <v>198.53</v>
      </c>
      <c r="D24" s="76"/>
      <c r="E24" s="84"/>
      <c r="F24" s="45"/>
      <c r="G24" s="48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5.75" x14ac:dyDescent="0.25">
      <c r="A25" s="115" t="s">
        <v>65</v>
      </c>
      <c r="B25" s="193">
        <v>85</v>
      </c>
      <c r="C25" s="44">
        <v>54.48</v>
      </c>
      <c r="D25" s="76"/>
      <c r="E25" s="84"/>
      <c r="F25" s="45"/>
      <c r="G25" s="48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5.75" x14ac:dyDescent="0.25">
      <c r="A26" s="115" t="s">
        <v>66</v>
      </c>
      <c r="B26" s="65">
        <v>102</v>
      </c>
      <c r="C26" s="190">
        <v>56.37</v>
      </c>
      <c r="D26" s="76"/>
      <c r="E26" s="84"/>
      <c r="F26" s="45"/>
      <c r="G26" s="48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15.75" x14ac:dyDescent="0.25">
      <c r="A27" s="115" t="s">
        <v>67</v>
      </c>
      <c r="B27" s="65">
        <v>890</v>
      </c>
      <c r="C27" s="190">
        <v>144.24</v>
      </c>
      <c r="D27" s="76"/>
      <c r="E27" s="84"/>
      <c r="F27" s="45"/>
      <c r="G27" s="48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5.75" x14ac:dyDescent="0.25">
      <c r="A28" s="115" t="s">
        <v>68</v>
      </c>
      <c r="B28" s="65">
        <v>599</v>
      </c>
      <c r="C28" s="190">
        <v>133.66999999999999</v>
      </c>
      <c r="D28" s="181"/>
      <c r="E28" s="89"/>
      <c r="F28" s="45"/>
      <c r="G28" s="48"/>
      <c r="H28" s="45"/>
      <c r="I28" s="48"/>
      <c r="J28" s="45"/>
      <c r="K28" s="48"/>
      <c r="L28" s="49"/>
      <c r="M28" s="48"/>
      <c r="N28" s="49"/>
      <c r="O28" s="48"/>
      <c r="P28" s="45"/>
      <c r="Q28" s="48"/>
    </row>
    <row r="29" spans="1:17" x14ac:dyDescent="0.25">
      <c r="A29" s="115" t="s">
        <v>74</v>
      </c>
      <c r="B29" s="116">
        <v>825</v>
      </c>
      <c r="C29" s="117">
        <v>158.87</v>
      </c>
      <c r="D29" s="121"/>
      <c r="E29" s="122"/>
      <c r="F29" s="121"/>
      <c r="G29" s="122"/>
      <c r="H29" s="121"/>
      <c r="I29" s="122"/>
      <c r="J29" s="121"/>
      <c r="K29" s="122"/>
      <c r="L29" s="123"/>
      <c r="M29" s="122"/>
      <c r="N29" s="123"/>
      <c r="O29" s="122"/>
      <c r="P29" s="121"/>
      <c r="Q29" s="122"/>
    </row>
    <row r="30" spans="1:17" x14ac:dyDescent="0.25">
      <c r="A30" s="115" t="s">
        <v>75</v>
      </c>
      <c r="B30" s="116">
        <v>0</v>
      </c>
      <c r="C30" s="162">
        <v>10.94</v>
      </c>
      <c r="D30" s="121"/>
      <c r="E30" s="122"/>
      <c r="F30" s="121"/>
      <c r="G30" s="122"/>
      <c r="H30" s="121"/>
      <c r="I30" s="122"/>
      <c r="J30" s="121"/>
      <c r="K30" s="122"/>
      <c r="L30" s="123"/>
      <c r="M30" s="122"/>
      <c r="N30" s="123"/>
      <c r="O30" s="122"/>
      <c r="P30" s="121"/>
      <c r="Q30" s="122"/>
    </row>
    <row r="31" spans="1:17" x14ac:dyDescent="0.25">
      <c r="A31" s="115" t="s">
        <v>69</v>
      </c>
      <c r="B31" s="116">
        <v>1757</v>
      </c>
      <c r="C31" s="162">
        <v>263.66000000000003</v>
      </c>
      <c r="D31" s="121"/>
      <c r="E31" s="122"/>
      <c r="F31" s="121"/>
      <c r="G31" s="122"/>
      <c r="H31" s="121"/>
      <c r="I31" s="122"/>
      <c r="J31" s="121"/>
      <c r="K31" s="122"/>
      <c r="L31" s="123"/>
      <c r="M31" s="122"/>
      <c r="N31" s="123"/>
      <c r="O31" s="122"/>
      <c r="P31" s="121"/>
      <c r="Q31" s="122"/>
    </row>
    <row r="32" spans="1:17" x14ac:dyDescent="0.25">
      <c r="A32" s="115" t="s">
        <v>76</v>
      </c>
      <c r="B32" s="116">
        <v>10600</v>
      </c>
      <c r="C32" s="162">
        <v>1548.91</v>
      </c>
      <c r="D32" s="121"/>
      <c r="E32" s="122"/>
      <c r="F32" s="121"/>
      <c r="G32" s="122"/>
      <c r="H32" s="121"/>
      <c r="I32" s="122"/>
      <c r="J32" s="121"/>
      <c r="K32" s="122"/>
      <c r="L32" s="123"/>
      <c r="M32" s="122"/>
      <c r="N32" s="123"/>
      <c r="O32" s="122"/>
      <c r="P32" s="121"/>
      <c r="Q32" s="122"/>
    </row>
    <row r="33" spans="1:17" x14ac:dyDescent="0.25">
      <c r="A33" s="14"/>
      <c r="B33" s="103"/>
      <c r="C33" s="104"/>
      <c r="D33" s="28"/>
      <c r="E33" s="99"/>
      <c r="F33" s="28"/>
      <c r="G33" s="99"/>
      <c r="H33" s="28"/>
      <c r="I33" s="99"/>
      <c r="J33" s="28"/>
      <c r="K33" s="99"/>
      <c r="L33" s="101"/>
      <c r="M33" s="99"/>
      <c r="N33" s="101"/>
      <c r="O33" s="99"/>
      <c r="P33" s="28"/>
      <c r="Q33" s="99"/>
    </row>
    <row r="34" spans="1:17" x14ac:dyDescent="0.25">
      <c r="A34" s="105" t="s">
        <v>37</v>
      </c>
      <c r="B34" s="106"/>
      <c r="C34" s="104">
        <f>SUM(C5:C31)</f>
        <v>19981.809999999998</v>
      </c>
      <c r="D34" s="28">
        <f>SUM(D5:D24)</f>
        <v>898</v>
      </c>
      <c r="E34" s="99">
        <f>SUM(E5:E24)</f>
        <v>151.02000000000001</v>
      </c>
      <c r="F34" s="28">
        <f>SUM(F5:F28)</f>
        <v>1602</v>
      </c>
      <c r="G34" s="99">
        <f>SUM(G5:G28)</f>
        <v>4936.42</v>
      </c>
      <c r="H34" s="107">
        <f>SUM(H5:H30)</f>
        <v>1</v>
      </c>
      <c r="I34" s="108">
        <f>SUM(I5:I30)</f>
        <v>108.7</v>
      </c>
      <c r="J34" s="107">
        <f>SUM(J5:J30)</f>
        <v>169400</v>
      </c>
      <c r="K34" s="108">
        <f>SUM(K5:K30)</f>
        <v>734.86</v>
      </c>
      <c r="L34" s="101">
        <f>SUM(L5:L24)</f>
        <v>995</v>
      </c>
      <c r="M34" s="99">
        <f>SUM(M5:M24)</f>
        <v>234.87</v>
      </c>
      <c r="N34" s="101">
        <f>SUM(N5:N24)</f>
        <v>17500</v>
      </c>
      <c r="O34" s="99">
        <f>SUM(O5:O24)</f>
        <v>660.53</v>
      </c>
      <c r="P34" s="28">
        <f t="shared" ref="P34" si="0">SUM(P6:P24)</f>
        <v>2264</v>
      </c>
      <c r="Q34" s="108">
        <f>SUM(Q5:Q30)</f>
        <v>2772.5899999999997</v>
      </c>
    </row>
    <row r="35" spans="1:17" x14ac:dyDescent="0.25">
      <c r="B35" s="109">
        <f>SUM(B5:B34)</f>
        <v>158353</v>
      </c>
      <c r="C35" s="104">
        <f>SUM(C5:C31)</f>
        <v>19981.809999999998</v>
      </c>
      <c r="D35" s="28">
        <f>SUM(D5:D28)</f>
        <v>898</v>
      </c>
      <c r="E35" s="99">
        <f>SUM(E5:E28)</f>
        <v>151.02000000000001</v>
      </c>
      <c r="F35" s="28">
        <f>SUM(F5:F28)</f>
        <v>1602</v>
      </c>
      <c r="G35" s="99">
        <f>SUM(G5:G28)</f>
        <v>4936.42</v>
      </c>
      <c r="H35" s="28">
        <f t="shared" ref="H35:M35" si="1">SUM(H6:H24)</f>
        <v>0</v>
      </c>
      <c r="I35" s="99">
        <f t="shared" si="1"/>
        <v>0</v>
      </c>
      <c r="J35" s="28">
        <f t="shared" si="1"/>
        <v>0</v>
      </c>
      <c r="K35" s="99">
        <f t="shared" si="1"/>
        <v>0</v>
      </c>
      <c r="L35" s="28">
        <f t="shared" si="1"/>
        <v>0</v>
      </c>
      <c r="M35" s="99">
        <f t="shared" si="1"/>
        <v>0</v>
      </c>
      <c r="N35" s="101">
        <f>SUM(N5:N28)</f>
        <v>17500</v>
      </c>
      <c r="O35" s="99">
        <f>SUM(O5:O28)</f>
        <v>660.53</v>
      </c>
      <c r="P35" s="28">
        <f>SUM(P6:P28)</f>
        <v>2264</v>
      </c>
      <c r="Q35" s="99">
        <f>SUM(Q5:Q28)</f>
        <v>2772.5899999999997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5343-5E3E-4479-8E08-33F912E36B61}">
  <dimension ref="A1:Q35"/>
  <sheetViews>
    <sheetView tabSelected="1" workbookViewId="0">
      <selection activeCell="O8" sqref="O8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221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182" t="s">
        <v>11</v>
      </c>
      <c r="C4" s="183" t="s">
        <v>12</v>
      </c>
      <c r="D4" s="9" t="s">
        <v>11</v>
      </c>
      <c r="E4" s="10" t="s">
        <v>12</v>
      </c>
      <c r="F4" s="185" t="s">
        <v>11</v>
      </c>
      <c r="G4" s="186" t="s">
        <v>12</v>
      </c>
      <c r="H4" s="183" t="s">
        <v>11</v>
      </c>
      <c r="I4" s="183" t="s">
        <v>12</v>
      </c>
      <c r="J4" s="183" t="s">
        <v>11</v>
      </c>
      <c r="K4" s="183" t="s">
        <v>12</v>
      </c>
      <c r="L4" s="183" t="s">
        <v>11</v>
      </c>
      <c r="M4" s="183" t="s">
        <v>12</v>
      </c>
      <c r="N4" s="183" t="s">
        <v>11</v>
      </c>
      <c r="O4" s="178" t="s">
        <v>12</v>
      </c>
      <c r="P4" s="185" t="s">
        <v>11</v>
      </c>
      <c r="Q4" s="184" t="s">
        <v>12</v>
      </c>
    </row>
    <row r="5" spans="1:17" ht="15.75" x14ac:dyDescent="0.25">
      <c r="A5" s="115" t="s">
        <v>52</v>
      </c>
      <c r="B5" s="189"/>
      <c r="C5" s="44"/>
      <c r="D5" s="218"/>
      <c r="E5" s="26"/>
      <c r="F5" s="193"/>
      <c r="G5" s="196"/>
      <c r="H5" s="193"/>
      <c r="I5" s="196"/>
      <c r="J5" s="50"/>
      <c r="K5" s="196"/>
      <c r="L5" s="50"/>
      <c r="M5" s="196"/>
      <c r="N5" s="50">
        <v>4700</v>
      </c>
      <c r="O5" s="196">
        <v>57.38</v>
      </c>
      <c r="P5" s="193">
        <v>16</v>
      </c>
      <c r="Q5" s="196">
        <v>76.05</v>
      </c>
    </row>
    <row r="6" spans="1:17" ht="15.75" x14ac:dyDescent="0.25">
      <c r="A6" s="117" t="s">
        <v>14</v>
      </c>
      <c r="B6" s="65"/>
      <c r="C6" s="190"/>
      <c r="D6" s="219"/>
      <c r="E6" s="41"/>
      <c r="F6" s="193"/>
      <c r="G6" s="196"/>
      <c r="H6" s="220"/>
      <c r="I6" s="199"/>
      <c r="J6" s="200"/>
      <c r="K6" s="199"/>
      <c r="L6" s="49"/>
      <c r="M6" s="48"/>
      <c r="N6" s="50">
        <v>400</v>
      </c>
      <c r="O6" s="196">
        <v>475.26</v>
      </c>
      <c r="P6" s="193"/>
      <c r="Q6" s="196"/>
    </row>
    <row r="7" spans="1:17" ht="15.75" x14ac:dyDescent="0.25">
      <c r="A7" s="115" t="s">
        <v>15</v>
      </c>
      <c r="B7" s="189">
        <v>12840</v>
      </c>
      <c r="C7" s="44">
        <v>1833.42</v>
      </c>
      <c r="D7" s="76"/>
      <c r="E7" s="57"/>
      <c r="F7" s="193"/>
      <c r="G7" s="196"/>
      <c r="H7" s="45"/>
      <c r="I7" s="48"/>
      <c r="J7" s="49"/>
      <c r="K7" s="48"/>
      <c r="L7" s="49"/>
      <c r="M7" s="48"/>
      <c r="N7" s="50">
        <v>0</v>
      </c>
      <c r="O7" s="196">
        <v>47.53</v>
      </c>
      <c r="P7" s="193"/>
      <c r="Q7" s="196"/>
    </row>
    <row r="8" spans="1:17" ht="15.75" x14ac:dyDescent="0.25">
      <c r="A8" s="115" t="s">
        <v>16</v>
      </c>
      <c r="B8" s="189">
        <v>2960</v>
      </c>
      <c r="C8" s="44">
        <v>491.55</v>
      </c>
      <c r="D8" s="76"/>
      <c r="E8" s="57"/>
      <c r="F8" s="193"/>
      <c r="G8" s="196"/>
      <c r="H8" s="45"/>
      <c r="I8" s="48"/>
      <c r="J8" s="49"/>
      <c r="K8" s="48"/>
      <c r="L8" s="49"/>
      <c r="M8" s="48"/>
      <c r="N8" s="53">
        <v>500</v>
      </c>
      <c r="O8" s="207">
        <v>47.53</v>
      </c>
      <c r="P8" s="193"/>
      <c r="Q8" s="196"/>
    </row>
    <row r="9" spans="1:17" ht="15.75" x14ac:dyDescent="0.25">
      <c r="A9" s="115" t="s">
        <v>17</v>
      </c>
      <c r="B9" s="189">
        <v>881</v>
      </c>
      <c r="C9" s="44">
        <v>143.22999999999999</v>
      </c>
      <c r="D9" s="76"/>
      <c r="E9" s="75"/>
      <c r="F9" s="193"/>
      <c r="G9" s="196"/>
      <c r="H9" s="45"/>
      <c r="I9" s="48"/>
      <c r="J9" s="49"/>
      <c r="K9" s="48"/>
      <c r="L9" s="49"/>
      <c r="M9" s="48"/>
      <c r="N9" s="49"/>
      <c r="O9" s="48"/>
      <c r="P9" s="193"/>
      <c r="Q9" s="196"/>
    </row>
    <row r="10" spans="1:17" ht="17.25" customHeight="1" x14ac:dyDescent="0.25">
      <c r="A10" s="115" t="s">
        <v>18</v>
      </c>
      <c r="B10" s="189"/>
      <c r="C10" s="44"/>
      <c r="D10" s="76"/>
      <c r="E10" s="57"/>
      <c r="F10" s="193"/>
      <c r="G10" s="196"/>
      <c r="H10" s="45"/>
      <c r="I10" s="48"/>
      <c r="J10" s="49"/>
      <c r="K10" s="48"/>
      <c r="L10" s="49"/>
      <c r="M10" s="48"/>
      <c r="N10" s="49"/>
      <c r="O10" s="48"/>
      <c r="P10" s="203"/>
      <c r="Q10" s="198"/>
    </row>
    <row r="11" spans="1:17" ht="15.75" x14ac:dyDescent="0.25">
      <c r="A11" s="115" t="s">
        <v>19</v>
      </c>
      <c r="B11" s="189"/>
      <c r="C11" s="44"/>
      <c r="D11" s="76"/>
      <c r="E11" s="57"/>
      <c r="F11" s="193"/>
      <c r="G11" s="196"/>
      <c r="H11" s="45"/>
      <c r="I11" s="48"/>
      <c r="J11" s="49"/>
      <c r="K11" s="48"/>
      <c r="L11" s="49"/>
      <c r="M11" s="48"/>
      <c r="N11" s="49"/>
      <c r="O11" s="48"/>
      <c r="P11" s="203"/>
      <c r="Q11" s="198"/>
    </row>
    <row r="12" spans="1:17" ht="15.75" x14ac:dyDescent="0.25">
      <c r="A12" s="115" t="s">
        <v>20</v>
      </c>
      <c r="B12" s="189"/>
      <c r="C12" s="44"/>
      <c r="D12" s="76"/>
      <c r="E12" s="57"/>
      <c r="F12" s="193"/>
      <c r="G12" s="196"/>
      <c r="H12" s="45"/>
      <c r="I12" s="48"/>
      <c r="J12" s="49"/>
      <c r="K12" s="48"/>
      <c r="L12" s="49"/>
      <c r="M12" s="48"/>
      <c r="N12" s="49"/>
      <c r="O12" s="48"/>
      <c r="P12" s="45"/>
      <c r="Q12" s="48"/>
    </row>
    <row r="13" spans="1:17" ht="15.75" x14ac:dyDescent="0.25">
      <c r="A13" s="115" t="s">
        <v>21</v>
      </c>
      <c r="B13" s="189">
        <v>36</v>
      </c>
      <c r="C13" s="44">
        <v>49.01</v>
      </c>
      <c r="D13" s="76"/>
      <c r="E13" s="57"/>
      <c r="F13" s="65"/>
      <c r="G13" s="190"/>
      <c r="H13" s="45"/>
      <c r="I13" s="48"/>
      <c r="J13" s="49"/>
      <c r="K13" s="48"/>
      <c r="L13" s="49"/>
      <c r="M13" s="48"/>
      <c r="N13" s="49"/>
      <c r="O13" s="48"/>
      <c r="P13" s="45"/>
      <c r="Q13" s="48"/>
    </row>
    <row r="14" spans="1:17" ht="15.75" x14ac:dyDescent="0.25">
      <c r="A14" s="115" t="s">
        <v>34</v>
      </c>
      <c r="B14" s="189"/>
      <c r="C14" s="44"/>
      <c r="D14" s="76"/>
      <c r="E14" s="57"/>
      <c r="F14" s="65"/>
      <c r="G14" s="190"/>
      <c r="H14" s="45"/>
      <c r="I14" s="48"/>
      <c r="J14" s="49"/>
      <c r="K14" s="48"/>
      <c r="L14" s="49"/>
      <c r="M14" s="48"/>
      <c r="N14" s="49"/>
      <c r="O14" s="48"/>
      <c r="P14" s="45"/>
      <c r="Q14" s="48"/>
    </row>
    <row r="15" spans="1:17" ht="15.75" x14ac:dyDescent="0.25">
      <c r="A15" s="115" t="s">
        <v>36</v>
      </c>
      <c r="B15" s="189"/>
      <c r="C15" s="44"/>
      <c r="D15" s="76"/>
      <c r="E15" s="57"/>
      <c r="F15" s="195"/>
      <c r="G15" s="207"/>
      <c r="H15" s="45"/>
      <c r="I15" s="48"/>
      <c r="J15" s="49"/>
      <c r="K15" s="48"/>
      <c r="L15" s="49"/>
      <c r="M15" s="48"/>
      <c r="N15" s="49"/>
      <c r="O15" s="48"/>
      <c r="P15" s="45"/>
      <c r="Q15" s="48"/>
    </row>
    <row r="16" spans="1:17" ht="15.75" x14ac:dyDescent="0.25">
      <c r="A16" s="115" t="s">
        <v>76</v>
      </c>
      <c r="B16" s="189">
        <v>7200</v>
      </c>
      <c r="C16" s="44">
        <v>1144.42</v>
      </c>
      <c r="D16" s="76"/>
      <c r="E16" s="57"/>
      <c r="F16" s="195"/>
      <c r="G16" s="207"/>
      <c r="H16" s="45"/>
      <c r="I16" s="48"/>
      <c r="J16" s="49"/>
      <c r="K16" s="48"/>
      <c r="L16" s="49"/>
      <c r="M16" s="48"/>
      <c r="N16" s="49"/>
      <c r="O16" s="48"/>
      <c r="P16" s="45"/>
      <c r="Q16" s="48"/>
    </row>
    <row r="17" spans="1:17" ht="15.75" x14ac:dyDescent="0.25">
      <c r="A17" s="115" t="s">
        <v>58</v>
      </c>
      <c r="B17" s="189">
        <v>60100</v>
      </c>
      <c r="C17" s="44">
        <v>6926.86</v>
      </c>
      <c r="D17" s="76"/>
      <c r="E17" s="57"/>
      <c r="F17" s="45"/>
      <c r="G17" s="48"/>
      <c r="H17" s="45"/>
      <c r="I17" s="48"/>
      <c r="J17" s="49"/>
      <c r="K17" s="48"/>
      <c r="L17" s="49"/>
      <c r="M17" s="48"/>
      <c r="N17" s="49"/>
      <c r="O17" s="48"/>
      <c r="P17" s="45"/>
      <c r="Q17" s="48"/>
    </row>
    <row r="18" spans="1:17" ht="15.75" x14ac:dyDescent="0.25">
      <c r="A18" s="115" t="s">
        <v>59</v>
      </c>
      <c r="B18" s="189">
        <v>467</v>
      </c>
      <c r="C18" s="44">
        <v>97.07</v>
      </c>
      <c r="D18" s="76"/>
      <c r="E18" s="75"/>
      <c r="F18" s="45"/>
      <c r="G18" s="48"/>
      <c r="H18" s="45"/>
      <c r="I18" s="48"/>
      <c r="J18" s="49"/>
      <c r="K18" s="48"/>
      <c r="L18" s="49"/>
      <c r="M18" s="48"/>
      <c r="N18" s="49"/>
      <c r="O18" s="48"/>
      <c r="P18" s="45"/>
      <c r="Q18" s="48"/>
    </row>
    <row r="19" spans="1:17" ht="15.75" x14ac:dyDescent="0.25">
      <c r="A19" s="115" t="s">
        <v>60</v>
      </c>
      <c r="B19" s="189">
        <v>1916</v>
      </c>
      <c r="C19" s="44">
        <v>258.63</v>
      </c>
      <c r="D19" s="76"/>
      <c r="E19" s="75"/>
      <c r="F19" s="45"/>
      <c r="G19" s="48"/>
      <c r="H19" s="45"/>
      <c r="I19" s="48"/>
      <c r="J19" s="49"/>
      <c r="K19" s="48"/>
      <c r="L19" s="49"/>
      <c r="M19" s="48"/>
      <c r="N19" s="49"/>
      <c r="O19" s="48"/>
      <c r="P19" s="210"/>
      <c r="Q19" s="48"/>
    </row>
    <row r="20" spans="1:17" ht="15.75" x14ac:dyDescent="0.25">
      <c r="A20" s="115" t="s">
        <v>61</v>
      </c>
      <c r="B20" s="189">
        <v>22200</v>
      </c>
      <c r="C20" s="44">
        <v>2870.19</v>
      </c>
      <c r="D20" s="76"/>
      <c r="E20" s="75"/>
      <c r="F20" s="45"/>
      <c r="G20" s="48"/>
      <c r="H20" s="45"/>
      <c r="I20" s="48"/>
      <c r="J20" s="49"/>
      <c r="K20" s="48"/>
      <c r="L20" s="49"/>
      <c r="M20" s="48"/>
      <c r="N20" s="49"/>
      <c r="O20" s="48"/>
      <c r="P20" s="210"/>
      <c r="Q20" s="48"/>
    </row>
    <row r="21" spans="1:17" ht="15.75" x14ac:dyDescent="0.25">
      <c r="A21" s="115" t="s">
        <v>62</v>
      </c>
      <c r="B21" s="189">
        <v>15660</v>
      </c>
      <c r="C21" s="44">
        <v>1861.46</v>
      </c>
      <c r="D21" s="76"/>
      <c r="E21" s="75"/>
      <c r="F21" s="45"/>
      <c r="G21" s="48"/>
      <c r="H21" s="45"/>
      <c r="I21" s="48"/>
      <c r="J21" s="49"/>
      <c r="K21" s="48"/>
      <c r="L21" s="49"/>
      <c r="M21" s="48"/>
      <c r="N21" s="49"/>
      <c r="O21" s="48"/>
      <c r="P21" s="210"/>
      <c r="Q21" s="48"/>
    </row>
    <row r="22" spans="1:17" ht="15.75" x14ac:dyDescent="0.25">
      <c r="A22" s="115" t="s">
        <v>71</v>
      </c>
      <c r="B22" s="189">
        <v>120</v>
      </c>
      <c r="C22" s="44">
        <v>63.64</v>
      </c>
      <c r="D22" s="76"/>
      <c r="E22" s="57"/>
      <c r="F22" s="45"/>
      <c r="G22" s="48"/>
      <c r="H22" s="45"/>
      <c r="I22" s="48"/>
      <c r="J22" s="49"/>
      <c r="K22" s="48"/>
      <c r="L22" s="49"/>
      <c r="M22" s="48"/>
      <c r="N22" s="49"/>
      <c r="O22" s="48"/>
      <c r="P22" s="210"/>
      <c r="Q22" s="48"/>
    </row>
    <row r="23" spans="1:17" ht="15.75" x14ac:dyDescent="0.25">
      <c r="A23" s="115" t="s">
        <v>72</v>
      </c>
      <c r="B23" s="193"/>
      <c r="C23" s="209"/>
      <c r="D23" s="76"/>
      <c r="E23" s="57"/>
      <c r="F23" s="45"/>
      <c r="G23" s="48"/>
      <c r="H23" s="45"/>
      <c r="I23" s="48"/>
      <c r="J23" s="49"/>
      <c r="K23" s="48"/>
      <c r="L23" s="49"/>
      <c r="M23" s="48"/>
      <c r="N23" s="49"/>
      <c r="O23" s="48"/>
      <c r="P23" s="45"/>
      <c r="Q23" s="48"/>
    </row>
    <row r="24" spans="1:17" ht="15.75" x14ac:dyDescent="0.25">
      <c r="A24" s="115" t="s">
        <v>73</v>
      </c>
      <c r="B24" s="189"/>
      <c r="C24" s="44"/>
      <c r="D24" s="76"/>
      <c r="E24" s="57"/>
      <c r="F24" s="45"/>
      <c r="G24" s="48"/>
      <c r="H24" s="45"/>
      <c r="I24" s="48"/>
      <c r="J24" s="49"/>
      <c r="K24" s="48"/>
      <c r="L24" s="49"/>
      <c r="M24" s="48"/>
      <c r="N24" s="49"/>
      <c r="O24" s="48"/>
      <c r="P24" s="45"/>
      <c r="Q24" s="48"/>
    </row>
    <row r="25" spans="1:17" ht="15.75" x14ac:dyDescent="0.25">
      <c r="A25" s="115" t="s">
        <v>64</v>
      </c>
      <c r="B25" s="193"/>
      <c r="C25" s="44"/>
      <c r="D25" s="76"/>
      <c r="E25" s="84"/>
      <c r="F25" s="45"/>
      <c r="G25" s="48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5.75" x14ac:dyDescent="0.25">
      <c r="A26" s="115" t="s">
        <v>65</v>
      </c>
      <c r="B26" s="193"/>
      <c r="C26" s="44"/>
      <c r="D26" s="76"/>
      <c r="E26" s="84"/>
      <c r="F26" s="45"/>
      <c r="G26" s="48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15.75" x14ac:dyDescent="0.25">
      <c r="A27" s="115" t="s">
        <v>66</v>
      </c>
      <c r="B27" s="65"/>
      <c r="C27" s="190"/>
      <c r="D27" s="76"/>
      <c r="E27" s="84"/>
      <c r="F27" s="45"/>
      <c r="G27" s="48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5.75" x14ac:dyDescent="0.25">
      <c r="A28" s="115" t="s">
        <v>67</v>
      </c>
      <c r="B28" s="65"/>
      <c r="C28" s="190"/>
      <c r="D28" s="76"/>
      <c r="E28" s="84"/>
      <c r="F28" s="45"/>
      <c r="G28" s="48"/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1:17" ht="15.75" x14ac:dyDescent="0.25">
      <c r="A29" s="115" t="s">
        <v>68</v>
      </c>
      <c r="B29" s="65"/>
      <c r="C29" s="190"/>
      <c r="D29" s="181"/>
      <c r="E29" s="89"/>
      <c r="F29" s="45"/>
      <c r="G29" s="48"/>
      <c r="H29" s="45"/>
      <c r="I29" s="48"/>
      <c r="J29" s="45"/>
      <c r="K29" s="48"/>
      <c r="L29" s="49"/>
      <c r="M29" s="48"/>
      <c r="N29" s="49"/>
      <c r="O29" s="48"/>
      <c r="P29" s="45"/>
      <c r="Q29" s="48"/>
    </row>
    <row r="30" spans="1:17" x14ac:dyDescent="0.25">
      <c r="A30" s="115" t="s">
        <v>74</v>
      </c>
      <c r="B30" s="116"/>
      <c r="C30" s="117"/>
      <c r="D30" s="121"/>
      <c r="E30" s="122"/>
      <c r="F30" s="121"/>
      <c r="G30" s="122"/>
      <c r="H30" s="121"/>
      <c r="I30" s="122"/>
      <c r="J30" s="121"/>
      <c r="K30" s="122"/>
      <c r="L30" s="123"/>
      <c r="M30" s="122"/>
      <c r="N30" s="123"/>
      <c r="O30" s="122"/>
      <c r="P30" s="121"/>
      <c r="Q30" s="122"/>
    </row>
    <row r="31" spans="1:17" x14ac:dyDescent="0.25">
      <c r="A31" s="115" t="s">
        <v>75</v>
      </c>
      <c r="B31" s="116"/>
      <c r="C31" s="162"/>
      <c r="D31" s="121"/>
      <c r="E31" s="122"/>
      <c r="F31" s="121"/>
      <c r="G31" s="122"/>
      <c r="H31" s="121"/>
      <c r="I31" s="122"/>
      <c r="J31" s="121"/>
      <c r="K31" s="122"/>
      <c r="L31" s="123"/>
      <c r="M31" s="122"/>
      <c r="N31" s="123"/>
      <c r="O31" s="122"/>
      <c r="P31" s="121"/>
      <c r="Q31" s="122"/>
    </row>
    <row r="32" spans="1:17" x14ac:dyDescent="0.25">
      <c r="A32" s="115" t="s">
        <v>69</v>
      </c>
      <c r="B32" s="116"/>
      <c r="C32" s="162"/>
      <c r="D32" s="121"/>
      <c r="E32" s="122"/>
      <c r="F32" s="121"/>
      <c r="G32" s="122"/>
      <c r="H32" s="121"/>
      <c r="I32" s="122"/>
      <c r="J32" s="121"/>
      <c r="K32" s="122"/>
      <c r="L32" s="123"/>
      <c r="M32" s="122"/>
      <c r="N32" s="123"/>
      <c r="O32" s="122"/>
      <c r="P32" s="121"/>
      <c r="Q32" s="122"/>
    </row>
    <row r="33" spans="1:17" x14ac:dyDescent="0.25">
      <c r="A33" s="14"/>
      <c r="B33" s="103"/>
      <c r="C33" s="104"/>
      <c r="D33" s="28"/>
      <c r="E33" s="99"/>
      <c r="F33" s="28"/>
      <c r="G33" s="99"/>
      <c r="H33" s="28"/>
      <c r="I33" s="99"/>
      <c r="J33" s="28"/>
      <c r="K33" s="99"/>
      <c r="L33" s="101"/>
      <c r="M33" s="99"/>
      <c r="N33" s="101"/>
      <c r="O33" s="99"/>
      <c r="P33" s="28"/>
      <c r="Q33" s="99"/>
    </row>
    <row r="34" spans="1:17" x14ac:dyDescent="0.25">
      <c r="A34" s="105" t="s">
        <v>37</v>
      </c>
      <c r="B34" s="106"/>
      <c r="C34" s="104">
        <f>SUM(C5:C32)</f>
        <v>15739.48</v>
      </c>
      <c r="D34" s="28">
        <f>SUM(D5:D25)</f>
        <v>0</v>
      </c>
      <c r="E34" s="99">
        <f>SUM(E5:E25)</f>
        <v>0</v>
      </c>
      <c r="F34" s="28">
        <f>SUM(F5:F29)</f>
        <v>0</v>
      </c>
      <c r="G34" s="99">
        <f>SUM(G5:G29)</f>
        <v>0</v>
      </c>
      <c r="H34" s="107">
        <f>SUM(H5:H31)</f>
        <v>0</v>
      </c>
      <c r="I34" s="108">
        <f>SUM(I5:I31)</f>
        <v>0</v>
      </c>
      <c r="J34" s="107">
        <f>SUM(J5:J31)</f>
        <v>0</v>
      </c>
      <c r="K34" s="108">
        <f>SUM(K5:K31)</f>
        <v>0</v>
      </c>
      <c r="L34" s="101">
        <f>SUM(L5:L25)</f>
        <v>0</v>
      </c>
      <c r="M34" s="99">
        <f>SUM(M5:M25)</f>
        <v>0</v>
      </c>
      <c r="N34" s="101">
        <f>SUM(N5:N25)</f>
        <v>5600</v>
      </c>
      <c r="O34" s="99">
        <f>SUM(O5:O25)</f>
        <v>627.69999999999993</v>
      </c>
      <c r="P34" s="28">
        <f t="shared" ref="P34" si="0">SUM(P6:P25)</f>
        <v>0</v>
      </c>
      <c r="Q34" s="108">
        <f>SUM(Q5:Q31)</f>
        <v>76.05</v>
      </c>
    </row>
    <row r="35" spans="1:17" x14ac:dyDescent="0.25">
      <c r="B35" s="109">
        <f>SUM(B5:B34)</f>
        <v>124380</v>
      </c>
      <c r="C35" s="104">
        <f>SUM(C5:C32)</f>
        <v>15739.48</v>
      </c>
      <c r="D35" s="28">
        <f>SUM(D5:D29)</f>
        <v>0</v>
      </c>
      <c r="E35" s="99">
        <f>SUM(E5:E29)</f>
        <v>0</v>
      </c>
      <c r="F35" s="28">
        <f>SUM(F5:F29)</f>
        <v>0</v>
      </c>
      <c r="G35" s="99">
        <f>SUM(G5:G29)</f>
        <v>0</v>
      </c>
      <c r="H35" s="28">
        <f t="shared" ref="H35:M35" si="1">SUM(H6:H25)</f>
        <v>0</v>
      </c>
      <c r="I35" s="99">
        <f t="shared" si="1"/>
        <v>0</v>
      </c>
      <c r="J35" s="28">
        <f t="shared" si="1"/>
        <v>0</v>
      </c>
      <c r="K35" s="99">
        <f t="shared" si="1"/>
        <v>0</v>
      </c>
      <c r="L35" s="28">
        <f t="shared" si="1"/>
        <v>0</v>
      </c>
      <c r="M35" s="99">
        <f t="shared" si="1"/>
        <v>0</v>
      </c>
      <c r="N35" s="101">
        <f>SUM(N5:N29)</f>
        <v>5600</v>
      </c>
      <c r="O35" s="99">
        <f>SUM(O5:O29)</f>
        <v>627.69999999999993</v>
      </c>
      <c r="P35" s="28">
        <f>SUM(P6:P29)</f>
        <v>0</v>
      </c>
      <c r="Q35" s="99">
        <f>SUM(Q5:Q29)</f>
        <v>76.05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D73D5-FBF9-4691-B3A7-4BBC8987F7ED}">
  <dimension ref="A1:Q34"/>
  <sheetViews>
    <sheetView workbookViewId="0">
      <selection sqref="A1:XFD1048576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221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182" t="s">
        <v>11</v>
      </c>
      <c r="C4" s="183" t="s">
        <v>12</v>
      </c>
      <c r="D4" s="9" t="s">
        <v>11</v>
      </c>
      <c r="E4" s="10" t="s">
        <v>12</v>
      </c>
      <c r="F4" s="185" t="s">
        <v>11</v>
      </c>
      <c r="G4" s="186" t="s">
        <v>12</v>
      </c>
      <c r="H4" s="183" t="s">
        <v>11</v>
      </c>
      <c r="I4" s="183" t="s">
        <v>12</v>
      </c>
      <c r="J4" s="183" t="s">
        <v>11</v>
      </c>
      <c r="K4" s="183" t="s">
        <v>12</v>
      </c>
      <c r="L4" s="183" t="s">
        <v>11</v>
      </c>
      <c r="M4" s="183" t="s">
        <v>12</v>
      </c>
      <c r="N4" s="183" t="s">
        <v>11</v>
      </c>
      <c r="O4" s="178" t="s">
        <v>12</v>
      </c>
      <c r="P4" s="185" t="s">
        <v>11</v>
      </c>
      <c r="Q4" s="184" t="s">
        <v>12</v>
      </c>
    </row>
    <row r="5" spans="1:17" ht="15.75" x14ac:dyDescent="0.25">
      <c r="A5" s="115" t="s">
        <v>52</v>
      </c>
      <c r="B5" s="189"/>
      <c r="C5" s="44"/>
      <c r="D5" s="218"/>
      <c r="E5" s="26"/>
      <c r="F5" s="193"/>
      <c r="G5" s="196"/>
      <c r="H5" s="193"/>
      <c r="I5" s="196"/>
      <c r="J5" s="50"/>
      <c r="K5" s="196"/>
      <c r="L5" s="50"/>
      <c r="M5" s="196"/>
      <c r="N5" s="50"/>
      <c r="O5" s="196"/>
      <c r="P5" s="193"/>
      <c r="Q5" s="196"/>
    </row>
    <row r="6" spans="1:17" ht="15.75" x14ac:dyDescent="0.25">
      <c r="A6" s="117" t="s">
        <v>14</v>
      </c>
      <c r="B6" s="65"/>
      <c r="C6" s="190"/>
      <c r="D6" s="219"/>
      <c r="E6" s="41"/>
      <c r="F6" s="193"/>
      <c r="G6" s="196"/>
      <c r="H6" s="220"/>
      <c r="I6" s="199"/>
      <c r="J6" s="200"/>
      <c r="K6" s="199"/>
      <c r="L6" s="49"/>
      <c r="M6" s="48"/>
      <c r="N6" s="50"/>
      <c r="O6" s="196"/>
      <c r="P6" s="193"/>
      <c r="Q6" s="196"/>
    </row>
    <row r="7" spans="1:17" ht="15.75" x14ac:dyDescent="0.25">
      <c r="A7" s="115" t="s">
        <v>15</v>
      </c>
      <c r="B7" s="189"/>
      <c r="C7" s="44"/>
      <c r="D7" s="76"/>
      <c r="E7" s="57"/>
      <c r="F7" s="193"/>
      <c r="G7" s="196"/>
      <c r="H7" s="45"/>
      <c r="I7" s="48"/>
      <c r="J7" s="49"/>
      <c r="K7" s="48"/>
      <c r="L7" s="49"/>
      <c r="M7" s="48"/>
      <c r="N7" s="50"/>
      <c r="O7" s="196"/>
      <c r="P7" s="193"/>
      <c r="Q7" s="196"/>
    </row>
    <row r="8" spans="1:17" ht="15.75" x14ac:dyDescent="0.25">
      <c r="A8" s="115" t="s">
        <v>16</v>
      </c>
      <c r="B8" s="189"/>
      <c r="C8" s="44"/>
      <c r="D8" s="76"/>
      <c r="E8" s="57"/>
      <c r="F8" s="193"/>
      <c r="G8" s="196"/>
      <c r="H8" s="45"/>
      <c r="I8" s="48"/>
      <c r="J8" s="49"/>
      <c r="K8" s="48"/>
      <c r="L8" s="49"/>
      <c r="M8" s="48"/>
      <c r="N8" s="53"/>
      <c r="O8" s="207"/>
      <c r="P8" s="193"/>
      <c r="Q8" s="196"/>
    </row>
    <row r="9" spans="1:17" ht="15.75" x14ac:dyDescent="0.25">
      <c r="A9" s="115" t="s">
        <v>17</v>
      </c>
      <c r="B9" s="189"/>
      <c r="C9" s="44"/>
      <c r="D9" s="76"/>
      <c r="E9" s="75"/>
      <c r="F9" s="193"/>
      <c r="G9" s="196"/>
      <c r="H9" s="45"/>
      <c r="I9" s="48"/>
      <c r="J9" s="49"/>
      <c r="K9" s="48"/>
      <c r="L9" s="49"/>
      <c r="M9" s="48"/>
      <c r="N9" s="49"/>
      <c r="O9" s="48"/>
      <c r="P9" s="193"/>
      <c r="Q9" s="196"/>
    </row>
    <row r="10" spans="1:17" ht="17.25" customHeight="1" x14ac:dyDescent="0.25">
      <c r="A10" s="115" t="s">
        <v>18</v>
      </c>
      <c r="B10" s="189"/>
      <c r="C10" s="44"/>
      <c r="D10" s="76"/>
      <c r="E10" s="57"/>
      <c r="F10" s="193"/>
      <c r="G10" s="196"/>
      <c r="H10" s="45"/>
      <c r="I10" s="48"/>
      <c r="J10" s="49"/>
      <c r="K10" s="48"/>
      <c r="L10" s="49"/>
      <c r="M10" s="48"/>
      <c r="N10" s="49"/>
      <c r="O10" s="48"/>
      <c r="P10" s="203"/>
      <c r="Q10" s="198"/>
    </row>
    <row r="11" spans="1:17" ht="15.75" x14ac:dyDescent="0.25">
      <c r="A11" s="115" t="s">
        <v>19</v>
      </c>
      <c r="B11" s="189"/>
      <c r="C11" s="44"/>
      <c r="D11" s="76"/>
      <c r="E11" s="57"/>
      <c r="F11" s="193"/>
      <c r="G11" s="196"/>
      <c r="H11" s="45"/>
      <c r="I11" s="48"/>
      <c r="J11" s="49"/>
      <c r="K11" s="48"/>
      <c r="L11" s="49"/>
      <c r="M11" s="48"/>
      <c r="N11" s="49"/>
      <c r="O11" s="48"/>
      <c r="P11" s="203"/>
      <c r="Q11" s="198"/>
    </row>
    <row r="12" spans="1:17" ht="15.75" x14ac:dyDescent="0.25">
      <c r="A12" s="115" t="s">
        <v>20</v>
      </c>
      <c r="B12" s="189"/>
      <c r="C12" s="44"/>
      <c r="D12" s="76"/>
      <c r="E12" s="57"/>
      <c r="F12" s="193"/>
      <c r="G12" s="196"/>
      <c r="H12" s="45"/>
      <c r="I12" s="48"/>
      <c r="J12" s="49"/>
      <c r="K12" s="48"/>
      <c r="L12" s="49"/>
      <c r="M12" s="48"/>
      <c r="N12" s="49"/>
      <c r="O12" s="48"/>
      <c r="P12" s="45"/>
      <c r="Q12" s="48"/>
    </row>
    <row r="13" spans="1:17" ht="15.75" x14ac:dyDescent="0.25">
      <c r="A13" s="115" t="s">
        <v>21</v>
      </c>
      <c r="B13" s="189"/>
      <c r="C13" s="44"/>
      <c r="D13" s="76"/>
      <c r="E13" s="57"/>
      <c r="F13" s="65"/>
      <c r="G13" s="190"/>
      <c r="H13" s="45"/>
      <c r="I13" s="48"/>
      <c r="J13" s="49"/>
      <c r="K13" s="48"/>
      <c r="L13" s="49"/>
      <c r="M13" s="48"/>
      <c r="N13" s="49"/>
      <c r="O13" s="48"/>
      <c r="P13" s="45"/>
      <c r="Q13" s="48"/>
    </row>
    <row r="14" spans="1:17" ht="15.75" x14ac:dyDescent="0.25">
      <c r="A14" s="115" t="s">
        <v>34</v>
      </c>
      <c r="B14" s="189"/>
      <c r="C14" s="44"/>
      <c r="D14" s="76"/>
      <c r="E14" s="57"/>
      <c r="F14" s="65"/>
      <c r="G14" s="190"/>
      <c r="H14" s="45"/>
      <c r="I14" s="48"/>
      <c r="J14" s="49"/>
      <c r="K14" s="48"/>
      <c r="L14" s="49"/>
      <c r="M14" s="48"/>
      <c r="N14" s="49"/>
      <c r="O14" s="48"/>
      <c r="P14" s="45"/>
      <c r="Q14" s="48"/>
    </row>
    <row r="15" spans="1:17" ht="15.75" x14ac:dyDescent="0.25">
      <c r="A15" s="115" t="s">
        <v>36</v>
      </c>
      <c r="B15" s="189"/>
      <c r="C15" s="44"/>
      <c r="D15" s="76"/>
      <c r="E15" s="57"/>
      <c r="F15" s="195"/>
      <c r="G15" s="207"/>
      <c r="H15" s="45"/>
      <c r="I15" s="48"/>
      <c r="J15" s="49"/>
      <c r="K15" s="48"/>
      <c r="L15" s="49"/>
      <c r="M15" s="48"/>
      <c r="N15" s="49"/>
      <c r="O15" s="48"/>
      <c r="P15" s="45"/>
      <c r="Q15" s="48"/>
    </row>
    <row r="16" spans="1:17" ht="15.75" x14ac:dyDescent="0.25">
      <c r="A16" s="115" t="s">
        <v>58</v>
      </c>
      <c r="B16" s="189"/>
      <c r="C16" s="44"/>
      <c r="D16" s="76"/>
      <c r="E16" s="57"/>
      <c r="F16" s="45"/>
      <c r="G16" s="48"/>
      <c r="H16" s="45"/>
      <c r="I16" s="48"/>
      <c r="J16" s="49"/>
      <c r="K16" s="48"/>
      <c r="L16" s="49"/>
      <c r="M16" s="48"/>
      <c r="N16" s="49"/>
      <c r="O16" s="48"/>
      <c r="P16" s="45"/>
      <c r="Q16" s="48"/>
    </row>
    <row r="17" spans="1:17" ht="15.75" x14ac:dyDescent="0.25">
      <c r="A17" s="115" t="s">
        <v>59</v>
      </c>
      <c r="B17" s="189"/>
      <c r="C17" s="44"/>
      <c r="D17" s="76"/>
      <c r="E17" s="75"/>
      <c r="F17" s="45"/>
      <c r="G17" s="48"/>
      <c r="H17" s="45"/>
      <c r="I17" s="48"/>
      <c r="J17" s="49"/>
      <c r="K17" s="48"/>
      <c r="L17" s="49"/>
      <c r="M17" s="48"/>
      <c r="N17" s="49"/>
      <c r="O17" s="48"/>
      <c r="P17" s="45"/>
      <c r="Q17" s="48"/>
    </row>
    <row r="18" spans="1:17" ht="15.75" x14ac:dyDescent="0.25">
      <c r="A18" s="115" t="s">
        <v>60</v>
      </c>
      <c r="B18" s="189"/>
      <c r="C18" s="44"/>
      <c r="D18" s="76"/>
      <c r="E18" s="75"/>
      <c r="F18" s="45"/>
      <c r="G18" s="48"/>
      <c r="H18" s="45"/>
      <c r="I18" s="48"/>
      <c r="J18" s="49"/>
      <c r="K18" s="48"/>
      <c r="L18" s="49"/>
      <c r="M18" s="48"/>
      <c r="N18" s="49"/>
      <c r="O18" s="48"/>
      <c r="P18" s="210"/>
      <c r="Q18" s="48"/>
    </row>
    <row r="19" spans="1:17" ht="15.75" x14ac:dyDescent="0.25">
      <c r="A19" s="115" t="s">
        <v>61</v>
      </c>
      <c r="B19" s="189"/>
      <c r="C19" s="44"/>
      <c r="D19" s="76"/>
      <c r="E19" s="75"/>
      <c r="F19" s="45"/>
      <c r="G19" s="48"/>
      <c r="H19" s="45"/>
      <c r="I19" s="48"/>
      <c r="J19" s="49"/>
      <c r="K19" s="48"/>
      <c r="L19" s="49"/>
      <c r="M19" s="48"/>
      <c r="N19" s="49"/>
      <c r="O19" s="48"/>
      <c r="P19" s="210"/>
      <c r="Q19" s="48"/>
    </row>
    <row r="20" spans="1:17" ht="15.75" x14ac:dyDescent="0.25">
      <c r="A20" s="115" t="s">
        <v>62</v>
      </c>
      <c r="B20" s="189"/>
      <c r="C20" s="44"/>
      <c r="D20" s="76"/>
      <c r="E20" s="75"/>
      <c r="F20" s="45"/>
      <c r="G20" s="48"/>
      <c r="H20" s="45"/>
      <c r="I20" s="48"/>
      <c r="J20" s="49"/>
      <c r="K20" s="48"/>
      <c r="L20" s="49"/>
      <c r="M20" s="48"/>
      <c r="N20" s="49"/>
      <c r="O20" s="48"/>
      <c r="P20" s="210"/>
      <c r="Q20" s="48"/>
    </row>
    <row r="21" spans="1:17" ht="15.75" x14ac:dyDescent="0.25">
      <c r="A21" s="115" t="s">
        <v>71</v>
      </c>
      <c r="B21" s="189"/>
      <c r="C21" s="44"/>
      <c r="D21" s="76"/>
      <c r="E21" s="57"/>
      <c r="F21" s="45"/>
      <c r="G21" s="48"/>
      <c r="H21" s="45"/>
      <c r="I21" s="48"/>
      <c r="J21" s="49"/>
      <c r="K21" s="48"/>
      <c r="L21" s="49"/>
      <c r="M21" s="48"/>
      <c r="N21" s="49"/>
      <c r="O21" s="48"/>
      <c r="P21" s="210"/>
      <c r="Q21" s="48"/>
    </row>
    <row r="22" spans="1:17" ht="15.75" x14ac:dyDescent="0.25">
      <c r="A22" s="115" t="s">
        <v>72</v>
      </c>
      <c r="B22" s="193"/>
      <c r="C22" s="209"/>
      <c r="D22" s="76"/>
      <c r="E22" s="57"/>
      <c r="F22" s="45"/>
      <c r="G22" s="48"/>
      <c r="H22" s="45"/>
      <c r="I22" s="48"/>
      <c r="J22" s="49"/>
      <c r="K22" s="48"/>
      <c r="L22" s="49"/>
      <c r="M22" s="48"/>
      <c r="N22" s="49"/>
      <c r="O22" s="48"/>
      <c r="P22" s="45"/>
      <c r="Q22" s="48"/>
    </row>
    <row r="23" spans="1:17" ht="15.75" x14ac:dyDescent="0.25">
      <c r="A23" s="115" t="s">
        <v>73</v>
      </c>
      <c r="B23" s="189"/>
      <c r="C23" s="44"/>
      <c r="D23" s="76"/>
      <c r="E23" s="57"/>
      <c r="F23" s="45"/>
      <c r="G23" s="48"/>
      <c r="H23" s="45"/>
      <c r="I23" s="48"/>
      <c r="J23" s="49"/>
      <c r="K23" s="48"/>
      <c r="L23" s="49"/>
      <c r="M23" s="48"/>
      <c r="N23" s="49"/>
      <c r="O23" s="48"/>
      <c r="P23" s="45"/>
      <c r="Q23" s="48"/>
    </row>
    <row r="24" spans="1:17" ht="15.75" x14ac:dyDescent="0.25">
      <c r="A24" s="115" t="s">
        <v>64</v>
      </c>
      <c r="B24" s="193"/>
      <c r="C24" s="44"/>
      <c r="D24" s="76"/>
      <c r="E24" s="84"/>
      <c r="F24" s="45"/>
      <c r="G24" s="48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5.75" x14ac:dyDescent="0.25">
      <c r="A25" s="115" t="s">
        <v>65</v>
      </c>
      <c r="B25" s="193"/>
      <c r="C25" s="44"/>
      <c r="D25" s="76"/>
      <c r="E25" s="84"/>
      <c r="F25" s="45"/>
      <c r="G25" s="48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5.75" x14ac:dyDescent="0.25">
      <c r="A26" s="115" t="s">
        <v>66</v>
      </c>
      <c r="B26" s="65"/>
      <c r="C26" s="190"/>
      <c r="D26" s="76"/>
      <c r="E26" s="84"/>
      <c r="F26" s="45"/>
      <c r="G26" s="48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15.75" x14ac:dyDescent="0.25">
      <c r="A27" s="115" t="s">
        <v>67</v>
      </c>
      <c r="B27" s="65"/>
      <c r="C27" s="190"/>
      <c r="D27" s="76"/>
      <c r="E27" s="84"/>
      <c r="F27" s="45"/>
      <c r="G27" s="48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5.75" x14ac:dyDescent="0.25">
      <c r="A28" s="115" t="s">
        <v>68</v>
      </c>
      <c r="B28" s="65"/>
      <c r="C28" s="190"/>
      <c r="D28" s="181"/>
      <c r="E28" s="89"/>
      <c r="F28" s="45"/>
      <c r="G28" s="48"/>
      <c r="H28" s="45"/>
      <c r="I28" s="48"/>
      <c r="J28" s="45"/>
      <c r="K28" s="48"/>
      <c r="L28" s="49"/>
      <c r="M28" s="48"/>
      <c r="N28" s="49"/>
      <c r="O28" s="48"/>
      <c r="P28" s="45"/>
      <c r="Q28" s="48"/>
    </row>
    <row r="29" spans="1:17" x14ac:dyDescent="0.25">
      <c r="A29" s="115" t="s">
        <v>74</v>
      </c>
      <c r="B29" s="116"/>
      <c r="C29" s="117"/>
      <c r="D29" s="121"/>
      <c r="E29" s="122"/>
      <c r="F29" s="121"/>
      <c r="G29" s="122"/>
      <c r="H29" s="121"/>
      <c r="I29" s="122"/>
      <c r="J29" s="121"/>
      <c r="K29" s="122"/>
      <c r="L29" s="123"/>
      <c r="M29" s="122"/>
      <c r="N29" s="123"/>
      <c r="O29" s="122"/>
      <c r="P29" s="121"/>
      <c r="Q29" s="122"/>
    </row>
    <row r="30" spans="1:17" x14ac:dyDescent="0.25">
      <c r="A30" s="115" t="s">
        <v>75</v>
      </c>
      <c r="B30" s="116"/>
      <c r="C30" s="162"/>
      <c r="D30" s="121"/>
      <c r="E30" s="122"/>
      <c r="F30" s="121"/>
      <c r="G30" s="122"/>
      <c r="H30" s="121"/>
      <c r="I30" s="122"/>
      <c r="J30" s="121"/>
      <c r="K30" s="122"/>
      <c r="L30" s="123"/>
      <c r="M30" s="122"/>
      <c r="N30" s="123"/>
      <c r="O30" s="122"/>
      <c r="P30" s="121"/>
      <c r="Q30" s="122"/>
    </row>
    <row r="31" spans="1:17" x14ac:dyDescent="0.25">
      <c r="A31" s="115" t="s">
        <v>69</v>
      </c>
      <c r="B31" s="116"/>
      <c r="C31" s="162"/>
      <c r="D31" s="121"/>
      <c r="E31" s="122"/>
      <c r="F31" s="121"/>
      <c r="G31" s="122"/>
      <c r="H31" s="121"/>
      <c r="I31" s="122"/>
      <c r="J31" s="121"/>
      <c r="K31" s="122"/>
      <c r="L31" s="123"/>
      <c r="M31" s="122"/>
      <c r="N31" s="123"/>
      <c r="O31" s="122"/>
      <c r="P31" s="121"/>
      <c r="Q31" s="122"/>
    </row>
    <row r="32" spans="1:17" x14ac:dyDescent="0.25">
      <c r="A32" s="14"/>
      <c r="B32" s="103"/>
      <c r="C32" s="104"/>
      <c r="D32" s="28"/>
      <c r="E32" s="99"/>
      <c r="F32" s="28"/>
      <c r="G32" s="99"/>
      <c r="H32" s="28"/>
      <c r="I32" s="99"/>
      <c r="J32" s="28"/>
      <c r="K32" s="99"/>
      <c r="L32" s="101"/>
      <c r="M32" s="99"/>
      <c r="N32" s="101"/>
      <c r="O32" s="99"/>
      <c r="P32" s="28"/>
      <c r="Q32" s="99"/>
    </row>
    <row r="33" spans="1:17" x14ac:dyDescent="0.25">
      <c r="A33" s="105" t="s">
        <v>37</v>
      </c>
      <c r="B33" s="106"/>
      <c r="C33" s="104">
        <f>SUM(C5:C31)</f>
        <v>0</v>
      </c>
      <c r="D33" s="28">
        <f>SUM(D5:D24)</f>
        <v>0</v>
      </c>
      <c r="E33" s="99">
        <f>SUM(E5:E24)</f>
        <v>0</v>
      </c>
      <c r="F33" s="28">
        <f>SUM(F5:F28)</f>
        <v>0</v>
      </c>
      <c r="G33" s="99">
        <f>SUM(G5:G28)</f>
        <v>0</v>
      </c>
      <c r="H33" s="107">
        <f>SUM(H5:H30)</f>
        <v>0</v>
      </c>
      <c r="I33" s="108">
        <f>SUM(I5:I30)</f>
        <v>0</v>
      </c>
      <c r="J33" s="107">
        <f>SUM(J5:J30)</f>
        <v>0</v>
      </c>
      <c r="K33" s="108">
        <f>SUM(K5:K30)</f>
        <v>0</v>
      </c>
      <c r="L33" s="101">
        <f>SUM(L5:L24)</f>
        <v>0</v>
      </c>
      <c r="M33" s="99">
        <f>SUM(M5:M24)</f>
        <v>0</v>
      </c>
      <c r="N33" s="101">
        <f>SUM(N5:N24)</f>
        <v>0</v>
      </c>
      <c r="O33" s="99">
        <f>SUM(O5:O24)</f>
        <v>0</v>
      </c>
      <c r="P33" s="28">
        <f t="shared" ref="P33" si="0">SUM(P6:P24)</f>
        <v>0</v>
      </c>
      <c r="Q33" s="108">
        <f>SUM(Q5:Q30)</f>
        <v>0</v>
      </c>
    </row>
    <row r="34" spans="1:17" x14ac:dyDescent="0.25">
      <c r="B34" s="109">
        <f>SUM(B5:B33)</f>
        <v>0</v>
      </c>
      <c r="C34" s="104">
        <f>SUM(C5:C31)</f>
        <v>0</v>
      </c>
      <c r="D34" s="28">
        <f>SUM(D5:D28)</f>
        <v>0</v>
      </c>
      <c r="E34" s="99">
        <f>SUM(E5:E28)</f>
        <v>0</v>
      </c>
      <c r="F34" s="28">
        <f>SUM(F5:F28)</f>
        <v>0</v>
      </c>
      <c r="G34" s="99">
        <f>SUM(G5:G28)</f>
        <v>0</v>
      </c>
      <c r="H34" s="28">
        <f t="shared" ref="H34:M34" si="1">SUM(H6:H24)</f>
        <v>0</v>
      </c>
      <c r="I34" s="99">
        <f t="shared" si="1"/>
        <v>0</v>
      </c>
      <c r="J34" s="28">
        <f t="shared" si="1"/>
        <v>0</v>
      </c>
      <c r="K34" s="99">
        <f t="shared" si="1"/>
        <v>0</v>
      </c>
      <c r="L34" s="28">
        <f t="shared" si="1"/>
        <v>0</v>
      </c>
      <c r="M34" s="99">
        <f t="shared" si="1"/>
        <v>0</v>
      </c>
      <c r="N34" s="101">
        <f>SUM(N5:N28)</f>
        <v>0</v>
      </c>
      <c r="O34" s="99">
        <f>SUM(O5:O28)</f>
        <v>0</v>
      </c>
      <c r="P34" s="28">
        <f>SUM(P6:P28)</f>
        <v>0</v>
      </c>
      <c r="Q34" s="99">
        <f>SUM(Q5:Q28)</f>
        <v>0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75B5-88C2-4F16-ABA8-D070C412D596}">
  <dimension ref="A1:Q34"/>
  <sheetViews>
    <sheetView workbookViewId="0">
      <selection sqref="A1:XFD1048576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221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182" t="s">
        <v>11</v>
      </c>
      <c r="C4" s="183" t="s">
        <v>12</v>
      </c>
      <c r="D4" s="9" t="s">
        <v>11</v>
      </c>
      <c r="E4" s="10" t="s">
        <v>12</v>
      </c>
      <c r="F4" s="185" t="s">
        <v>11</v>
      </c>
      <c r="G4" s="186" t="s">
        <v>12</v>
      </c>
      <c r="H4" s="183" t="s">
        <v>11</v>
      </c>
      <c r="I4" s="183" t="s">
        <v>12</v>
      </c>
      <c r="J4" s="183" t="s">
        <v>11</v>
      </c>
      <c r="K4" s="183" t="s">
        <v>12</v>
      </c>
      <c r="L4" s="183" t="s">
        <v>11</v>
      </c>
      <c r="M4" s="183" t="s">
        <v>12</v>
      </c>
      <c r="N4" s="183" t="s">
        <v>11</v>
      </c>
      <c r="O4" s="178" t="s">
        <v>12</v>
      </c>
      <c r="P4" s="185" t="s">
        <v>11</v>
      </c>
      <c r="Q4" s="184" t="s">
        <v>12</v>
      </c>
    </row>
    <row r="5" spans="1:17" ht="15.75" x14ac:dyDescent="0.25">
      <c r="A5" s="115" t="s">
        <v>52</v>
      </c>
      <c r="B5" s="189"/>
      <c r="C5" s="44"/>
      <c r="D5" s="218"/>
      <c r="E5" s="26"/>
      <c r="F5" s="193"/>
      <c r="G5" s="196"/>
      <c r="H5" s="193"/>
      <c r="I5" s="196"/>
      <c r="J5" s="50"/>
      <c r="K5" s="196"/>
      <c r="L5" s="50"/>
      <c r="M5" s="196"/>
      <c r="N5" s="50"/>
      <c r="O5" s="196"/>
      <c r="P5" s="193"/>
      <c r="Q5" s="196"/>
    </row>
    <row r="6" spans="1:17" ht="15.75" x14ac:dyDescent="0.25">
      <c r="A6" s="117" t="s">
        <v>14</v>
      </c>
      <c r="B6" s="65"/>
      <c r="C6" s="190"/>
      <c r="D6" s="219"/>
      <c r="E6" s="41"/>
      <c r="F6" s="193"/>
      <c r="G6" s="196"/>
      <c r="H6" s="220"/>
      <c r="I6" s="199"/>
      <c r="J6" s="200"/>
      <c r="K6" s="199"/>
      <c r="L6" s="49"/>
      <c r="M6" s="48"/>
      <c r="N6" s="50"/>
      <c r="O6" s="196"/>
      <c r="P6" s="193"/>
      <c r="Q6" s="196"/>
    </row>
    <row r="7" spans="1:17" ht="15.75" x14ac:dyDescent="0.25">
      <c r="A7" s="115" t="s">
        <v>15</v>
      </c>
      <c r="B7" s="189"/>
      <c r="C7" s="44"/>
      <c r="D7" s="76"/>
      <c r="E7" s="57"/>
      <c r="F7" s="193"/>
      <c r="G7" s="196"/>
      <c r="H7" s="45"/>
      <c r="I7" s="48"/>
      <c r="J7" s="49"/>
      <c r="K7" s="48"/>
      <c r="L7" s="49"/>
      <c r="M7" s="48"/>
      <c r="N7" s="50"/>
      <c r="O7" s="196"/>
      <c r="P7" s="193"/>
      <c r="Q7" s="196"/>
    </row>
    <row r="8" spans="1:17" ht="15.75" x14ac:dyDescent="0.25">
      <c r="A8" s="115" t="s">
        <v>16</v>
      </c>
      <c r="B8" s="189"/>
      <c r="C8" s="44"/>
      <c r="D8" s="76"/>
      <c r="E8" s="57"/>
      <c r="F8" s="193"/>
      <c r="G8" s="196"/>
      <c r="H8" s="45"/>
      <c r="I8" s="48"/>
      <c r="J8" s="49"/>
      <c r="K8" s="48"/>
      <c r="L8" s="49"/>
      <c r="M8" s="48"/>
      <c r="N8" s="53"/>
      <c r="O8" s="207"/>
      <c r="P8" s="193"/>
      <c r="Q8" s="196"/>
    </row>
    <row r="9" spans="1:17" ht="15.75" x14ac:dyDescent="0.25">
      <c r="A9" s="115" t="s">
        <v>17</v>
      </c>
      <c r="B9" s="189"/>
      <c r="C9" s="44"/>
      <c r="D9" s="76"/>
      <c r="E9" s="75"/>
      <c r="F9" s="193"/>
      <c r="G9" s="196"/>
      <c r="H9" s="45"/>
      <c r="I9" s="48"/>
      <c r="J9" s="49"/>
      <c r="K9" s="48"/>
      <c r="L9" s="49"/>
      <c r="M9" s="48"/>
      <c r="N9" s="49"/>
      <c r="O9" s="48"/>
      <c r="P9" s="193"/>
      <c r="Q9" s="196"/>
    </row>
    <row r="10" spans="1:17" ht="17.25" customHeight="1" x14ac:dyDescent="0.25">
      <c r="A10" s="115" t="s">
        <v>18</v>
      </c>
      <c r="B10" s="189"/>
      <c r="C10" s="44"/>
      <c r="D10" s="76"/>
      <c r="E10" s="57"/>
      <c r="F10" s="193"/>
      <c r="G10" s="196"/>
      <c r="H10" s="45"/>
      <c r="I10" s="48"/>
      <c r="J10" s="49"/>
      <c r="K10" s="48"/>
      <c r="L10" s="49"/>
      <c r="M10" s="48"/>
      <c r="N10" s="49"/>
      <c r="O10" s="48"/>
      <c r="P10" s="203"/>
      <c r="Q10" s="198"/>
    </row>
    <row r="11" spans="1:17" ht="15.75" x14ac:dyDescent="0.25">
      <c r="A11" s="115" t="s">
        <v>19</v>
      </c>
      <c r="B11" s="189"/>
      <c r="C11" s="44"/>
      <c r="D11" s="76"/>
      <c r="E11" s="57"/>
      <c r="F11" s="193"/>
      <c r="G11" s="196"/>
      <c r="H11" s="45"/>
      <c r="I11" s="48"/>
      <c r="J11" s="49"/>
      <c r="K11" s="48"/>
      <c r="L11" s="49"/>
      <c r="M11" s="48"/>
      <c r="N11" s="49"/>
      <c r="O11" s="48"/>
      <c r="P11" s="203"/>
      <c r="Q11" s="198"/>
    </row>
    <row r="12" spans="1:17" ht="15.75" x14ac:dyDescent="0.25">
      <c r="A12" s="115" t="s">
        <v>20</v>
      </c>
      <c r="B12" s="189"/>
      <c r="C12" s="44"/>
      <c r="D12" s="76"/>
      <c r="E12" s="57"/>
      <c r="F12" s="193"/>
      <c r="G12" s="196"/>
      <c r="H12" s="45"/>
      <c r="I12" s="48"/>
      <c r="J12" s="49"/>
      <c r="K12" s="48"/>
      <c r="L12" s="49"/>
      <c r="M12" s="48"/>
      <c r="N12" s="49"/>
      <c r="O12" s="48"/>
      <c r="P12" s="45"/>
      <c r="Q12" s="48"/>
    </row>
    <row r="13" spans="1:17" ht="15.75" x14ac:dyDescent="0.25">
      <c r="A13" s="115" t="s">
        <v>21</v>
      </c>
      <c r="B13" s="189"/>
      <c r="C13" s="44"/>
      <c r="D13" s="76"/>
      <c r="E13" s="57"/>
      <c r="F13" s="65"/>
      <c r="G13" s="190"/>
      <c r="H13" s="45"/>
      <c r="I13" s="48"/>
      <c r="J13" s="49"/>
      <c r="K13" s="48"/>
      <c r="L13" s="49"/>
      <c r="M13" s="48"/>
      <c r="N13" s="49"/>
      <c r="O13" s="48"/>
      <c r="P13" s="45"/>
      <c r="Q13" s="48"/>
    </row>
    <row r="14" spans="1:17" ht="15.75" x14ac:dyDescent="0.25">
      <c r="A14" s="115" t="s">
        <v>34</v>
      </c>
      <c r="B14" s="189"/>
      <c r="C14" s="44"/>
      <c r="D14" s="76"/>
      <c r="E14" s="57"/>
      <c r="F14" s="65"/>
      <c r="G14" s="190"/>
      <c r="H14" s="45"/>
      <c r="I14" s="48"/>
      <c r="J14" s="49"/>
      <c r="K14" s="48"/>
      <c r="L14" s="49"/>
      <c r="M14" s="48"/>
      <c r="N14" s="49"/>
      <c r="O14" s="48"/>
      <c r="P14" s="45"/>
      <c r="Q14" s="48"/>
    </row>
    <row r="15" spans="1:17" ht="15.75" x14ac:dyDescent="0.25">
      <c r="A15" s="115" t="s">
        <v>36</v>
      </c>
      <c r="B15" s="189"/>
      <c r="C15" s="44"/>
      <c r="D15" s="76"/>
      <c r="E15" s="57"/>
      <c r="F15" s="195"/>
      <c r="G15" s="207"/>
      <c r="H15" s="45"/>
      <c r="I15" s="48"/>
      <c r="J15" s="49"/>
      <c r="K15" s="48"/>
      <c r="L15" s="49"/>
      <c r="M15" s="48"/>
      <c r="N15" s="49"/>
      <c r="O15" s="48"/>
      <c r="P15" s="45"/>
      <c r="Q15" s="48"/>
    </row>
    <row r="16" spans="1:17" ht="15.75" x14ac:dyDescent="0.25">
      <c r="A16" s="115" t="s">
        <v>58</v>
      </c>
      <c r="B16" s="189"/>
      <c r="C16" s="44"/>
      <c r="D16" s="76"/>
      <c r="E16" s="57"/>
      <c r="F16" s="45"/>
      <c r="G16" s="48"/>
      <c r="H16" s="45"/>
      <c r="I16" s="48"/>
      <c r="J16" s="49"/>
      <c r="K16" s="48"/>
      <c r="L16" s="49"/>
      <c r="M16" s="48"/>
      <c r="N16" s="49"/>
      <c r="O16" s="48"/>
      <c r="P16" s="45"/>
      <c r="Q16" s="48"/>
    </row>
    <row r="17" spans="1:17" ht="15.75" x14ac:dyDescent="0.25">
      <c r="A17" s="115" t="s">
        <v>59</v>
      </c>
      <c r="B17" s="189"/>
      <c r="C17" s="44"/>
      <c r="D17" s="76"/>
      <c r="E17" s="75"/>
      <c r="F17" s="45"/>
      <c r="G17" s="48"/>
      <c r="H17" s="45"/>
      <c r="I17" s="48"/>
      <c r="J17" s="49"/>
      <c r="K17" s="48"/>
      <c r="L17" s="49"/>
      <c r="M17" s="48"/>
      <c r="N17" s="49"/>
      <c r="O17" s="48"/>
      <c r="P17" s="45"/>
      <c r="Q17" s="48"/>
    </row>
    <row r="18" spans="1:17" ht="15.75" x14ac:dyDescent="0.25">
      <c r="A18" s="115" t="s">
        <v>60</v>
      </c>
      <c r="B18" s="189"/>
      <c r="C18" s="44"/>
      <c r="D18" s="76"/>
      <c r="E18" s="75"/>
      <c r="F18" s="45"/>
      <c r="G18" s="48"/>
      <c r="H18" s="45"/>
      <c r="I18" s="48"/>
      <c r="J18" s="49"/>
      <c r="K18" s="48"/>
      <c r="L18" s="49"/>
      <c r="M18" s="48"/>
      <c r="N18" s="49"/>
      <c r="O18" s="48"/>
      <c r="P18" s="210"/>
      <c r="Q18" s="48"/>
    </row>
    <row r="19" spans="1:17" ht="15.75" x14ac:dyDescent="0.25">
      <c r="A19" s="115" t="s">
        <v>61</v>
      </c>
      <c r="B19" s="189"/>
      <c r="C19" s="44"/>
      <c r="D19" s="76"/>
      <c r="E19" s="75"/>
      <c r="F19" s="45"/>
      <c r="G19" s="48"/>
      <c r="H19" s="45"/>
      <c r="I19" s="48"/>
      <c r="J19" s="49"/>
      <c r="K19" s="48"/>
      <c r="L19" s="49"/>
      <c r="M19" s="48"/>
      <c r="N19" s="49"/>
      <c r="O19" s="48"/>
      <c r="P19" s="210"/>
      <c r="Q19" s="48"/>
    </row>
    <row r="20" spans="1:17" ht="15.75" x14ac:dyDescent="0.25">
      <c r="A20" s="115" t="s">
        <v>62</v>
      </c>
      <c r="B20" s="189"/>
      <c r="C20" s="44"/>
      <c r="D20" s="76"/>
      <c r="E20" s="75"/>
      <c r="F20" s="45"/>
      <c r="G20" s="48"/>
      <c r="H20" s="45"/>
      <c r="I20" s="48"/>
      <c r="J20" s="49"/>
      <c r="K20" s="48"/>
      <c r="L20" s="49"/>
      <c r="M20" s="48"/>
      <c r="N20" s="49"/>
      <c r="O20" s="48"/>
      <c r="P20" s="210"/>
      <c r="Q20" s="48"/>
    </row>
    <row r="21" spans="1:17" ht="15.75" x14ac:dyDescent="0.25">
      <c r="A21" s="115" t="s">
        <v>71</v>
      </c>
      <c r="B21" s="189"/>
      <c r="C21" s="44"/>
      <c r="D21" s="76"/>
      <c r="E21" s="57"/>
      <c r="F21" s="45"/>
      <c r="G21" s="48"/>
      <c r="H21" s="45"/>
      <c r="I21" s="48"/>
      <c r="J21" s="49"/>
      <c r="K21" s="48"/>
      <c r="L21" s="49"/>
      <c r="M21" s="48"/>
      <c r="N21" s="49"/>
      <c r="O21" s="48"/>
      <c r="P21" s="210"/>
      <c r="Q21" s="48"/>
    </row>
    <row r="22" spans="1:17" ht="15.75" x14ac:dyDescent="0.25">
      <c r="A22" s="115" t="s">
        <v>72</v>
      </c>
      <c r="B22" s="193"/>
      <c r="C22" s="209"/>
      <c r="D22" s="76"/>
      <c r="E22" s="57"/>
      <c r="F22" s="45"/>
      <c r="G22" s="48"/>
      <c r="H22" s="45"/>
      <c r="I22" s="48"/>
      <c r="J22" s="49"/>
      <c r="K22" s="48"/>
      <c r="L22" s="49"/>
      <c r="M22" s="48"/>
      <c r="N22" s="49"/>
      <c r="O22" s="48"/>
      <c r="P22" s="45"/>
      <c r="Q22" s="48"/>
    </row>
    <row r="23" spans="1:17" ht="15.75" x14ac:dyDescent="0.25">
      <c r="A23" s="115" t="s">
        <v>73</v>
      </c>
      <c r="B23" s="189"/>
      <c r="C23" s="44"/>
      <c r="D23" s="76"/>
      <c r="E23" s="57"/>
      <c r="F23" s="45"/>
      <c r="G23" s="48"/>
      <c r="H23" s="45"/>
      <c r="I23" s="48"/>
      <c r="J23" s="49"/>
      <c r="K23" s="48"/>
      <c r="L23" s="49"/>
      <c r="M23" s="48"/>
      <c r="N23" s="49"/>
      <c r="O23" s="48"/>
      <c r="P23" s="45"/>
      <c r="Q23" s="48"/>
    </row>
    <row r="24" spans="1:17" ht="15.75" x14ac:dyDescent="0.25">
      <c r="A24" s="115" t="s">
        <v>64</v>
      </c>
      <c r="B24" s="193"/>
      <c r="C24" s="44"/>
      <c r="D24" s="76"/>
      <c r="E24" s="84"/>
      <c r="F24" s="45"/>
      <c r="G24" s="48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5.75" x14ac:dyDescent="0.25">
      <c r="A25" s="115" t="s">
        <v>65</v>
      </c>
      <c r="B25" s="193"/>
      <c r="C25" s="44"/>
      <c r="D25" s="76"/>
      <c r="E25" s="84"/>
      <c r="F25" s="45"/>
      <c r="G25" s="48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5.75" x14ac:dyDescent="0.25">
      <c r="A26" s="115" t="s">
        <v>66</v>
      </c>
      <c r="B26" s="65"/>
      <c r="C26" s="190"/>
      <c r="D26" s="76"/>
      <c r="E26" s="84"/>
      <c r="F26" s="45"/>
      <c r="G26" s="48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15.75" x14ac:dyDescent="0.25">
      <c r="A27" s="115" t="s">
        <v>67</v>
      </c>
      <c r="B27" s="65"/>
      <c r="C27" s="190"/>
      <c r="D27" s="76"/>
      <c r="E27" s="84"/>
      <c r="F27" s="45"/>
      <c r="G27" s="48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5.75" x14ac:dyDescent="0.25">
      <c r="A28" s="115" t="s">
        <v>68</v>
      </c>
      <c r="B28" s="65"/>
      <c r="C28" s="190"/>
      <c r="D28" s="181"/>
      <c r="E28" s="89"/>
      <c r="F28" s="45"/>
      <c r="G28" s="48"/>
      <c r="H28" s="45"/>
      <c r="I28" s="48"/>
      <c r="J28" s="45"/>
      <c r="K28" s="48"/>
      <c r="L28" s="49"/>
      <c r="M28" s="48"/>
      <c r="N28" s="49"/>
      <c r="O28" s="48"/>
      <c r="P28" s="45"/>
      <c r="Q28" s="48"/>
    </row>
    <row r="29" spans="1:17" x14ac:dyDescent="0.25">
      <c r="A29" s="115" t="s">
        <v>74</v>
      </c>
      <c r="B29" s="116"/>
      <c r="C29" s="117"/>
      <c r="D29" s="121"/>
      <c r="E29" s="122"/>
      <c r="F29" s="121"/>
      <c r="G29" s="122"/>
      <c r="H29" s="121"/>
      <c r="I29" s="122"/>
      <c r="J29" s="121"/>
      <c r="K29" s="122"/>
      <c r="L29" s="123"/>
      <c r="M29" s="122"/>
      <c r="N29" s="123"/>
      <c r="O29" s="122"/>
      <c r="P29" s="121"/>
      <c r="Q29" s="122"/>
    </row>
    <row r="30" spans="1:17" x14ac:dyDescent="0.25">
      <c r="A30" s="115" t="s">
        <v>75</v>
      </c>
      <c r="B30" s="116"/>
      <c r="C30" s="162"/>
      <c r="D30" s="121"/>
      <c r="E30" s="122"/>
      <c r="F30" s="121"/>
      <c r="G30" s="122"/>
      <c r="H30" s="121"/>
      <c r="I30" s="122"/>
      <c r="J30" s="121"/>
      <c r="K30" s="122"/>
      <c r="L30" s="123"/>
      <c r="M30" s="122"/>
      <c r="N30" s="123"/>
      <c r="O30" s="122"/>
      <c r="P30" s="121"/>
      <c r="Q30" s="122"/>
    </row>
    <row r="31" spans="1:17" x14ac:dyDescent="0.25">
      <c r="A31" s="115" t="s">
        <v>69</v>
      </c>
      <c r="B31" s="116"/>
      <c r="C31" s="162"/>
      <c r="D31" s="121"/>
      <c r="E31" s="122"/>
      <c r="F31" s="121"/>
      <c r="G31" s="122"/>
      <c r="H31" s="121"/>
      <c r="I31" s="122"/>
      <c r="J31" s="121"/>
      <c r="K31" s="122"/>
      <c r="L31" s="123"/>
      <c r="M31" s="122"/>
      <c r="N31" s="123"/>
      <c r="O31" s="122"/>
      <c r="P31" s="121"/>
      <c r="Q31" s="122"/>
    </row>
    <row r="32" spans="1:17" x14ac:dyDescent="0.25">
      <c r="A32" s="14"/>
      <c r="B32" s="103"/>
      <c r="C32" s="104"/>
      <c r="D32" s="28"/>
      <c r="E32" s="99"/>
      <c r="F32" s="28"/>
      <c r="G32" s="99"/>
      <c r="H32" s="28"/>
      <c r="I32" s="99"/>
      <c r="J32" s="28"/>
      <c r="K32" s="99"/>
      <c r="L32" s="101"/>
      <c r="M32" s="99"/>
      <c r="N32" s="101"/>
      <c r="O32" s="99"/>
      <c r="P32" s="28"/>
      <c r="Q32" s="99"/>
    </row>
    <row r="33" spans="1:17" x14ac:dyDescent="0.25">
      <c r="A33" s="105" t="s">
        <v>37</v>
      </c>
      <c r="B33" s="106"/>
      <c r="C33" s="104">
        <f>SUM(C5:C31)</f>
        <v>0</v>
      </c>
      <c r="D33" s="28">
        <f>SUM(D5:D24)</f>
        <v>0</v>
      </c>
      <c r="E33" s="99">
        <f>SUM(E5:E24)</f>
        <v>0</v>
      </c>
      <c r="F33" s="28">
        <f>SUM(F5:F28)</f>
        <v>0</v>
      </c>
      <c r="G33" s="99">
        <f>SUM(G5:G28)</f>
        <v>0</v>
      </c>
      <c r="H33" s="107">
        <f>SUM(H5:H30)</f>
        <v>0</v>
      </c>
      <c r="I33" s="108">
        <f>SUM(I5:I30)</f>
        <v>0</v>
      </c>
      <c r="J33" s="107">
        <f>SUM(J5:J30)</f>
        <v>0</v>
      </c>
      <c r="K33" s="108">
        <f>SUM(K5:K30)</f>
        <v>0</v>
      </c>
      <c r="L33" s="101">
        <f>SUM(L5:L24)</f>
        <v>0</v>
      </c>
      <c r="M33" s="99">
        <f>SUM(M5:M24)</f>
        <v>0</v>
      </c>
      <c r="N33" s="101">
        <f>SUM(N5:N24)</f>
        <v>0</v>
      </c>
      <c r="O33" s="99">
        <f>SUM(O5:O24)</f>
        <v>0</v>
      </c>
      <c r="P33" s="28">
        <f t="shared" ref="P33" si="0">SUM(P6:P24)</f>
        <v>0</v>
      </c>
      <c r="Q33" s="108">
        <f>SUM(Q5:Q30)</f>
        <v>0</v>
      </c>
    </row>
    <row r="34" spans="1:17" x14ac:dyDescent="0.25">
      <c r="B34" s="109">
        <f>SUM(B5:B33)</f>
        <v>0</v>
      </c>
      <c r="C34" s="104">
        <f>SUM(C5:C31)</f>
        <v>0</v>
      </c>
      <c r="D34" s="28">
        <f>SUM(D5:D28)</f>
        <v>0</v>
      </c>
      <c r="E34" s="99">
        <f>SUM(E5:E28)</f>
        <v>0</v>
      </c>
      <c r="F34" s="28">
        <f>SUM(F5:F28)</f>
        <v>0</v>
      </c>
      <c r="G34" s="99">
        <f>SUM(G5:G28)</f>
        <v>0</v>
      </c>
      <c r="H34" s="28">
        <f t="shared" ref="H34:M34" si="1">SUM(H6:H24)</f>
        <v>0</v>
      </c>
      <c r="I34" s="99">
        <f t="shared" si="1"/>
        <v>0</v>
      </c>
      <c r="J34" s="28">
        <f t="shared" si="1"/>
        <v>0</v>
      </c>
      <c r="K34" s="99">
        <f t="shared" si="1"/>
        <v>0</v>
      </c>
      <c r="L34" s="28">
        <f t="shared" si="1"/>
        <v>0</v>
      </c>
      <c r="M34" s="99">
        <f t="shared" si="1"/>
        <v>0</v>
      </c>
      <c r="N34" s="101">
        <f>SUM(N5:N28)</f>
        <v>0</v>
      </c>
      <c r="O34" s="99">
        <f>SUM(O5:O28)</f>
        <v>0</v>
      </c>
      <c r="P34" s="28">
        <f>SUM(P6:P28)</f>
        <v>0</v>
      </c>
      <c r="Q34" s="99">
        <f>SUM(Q5:Q28)</f>
        <v>0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5891-ADF8-468E-9038-C73980F1C5DB}">
  <dimension ref="A1:Q34"/>
  <sheetViews>
    <sheetView workbookViewId="0">
      <selection sqref="A1:XFD1048576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221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182" t="s">
        <v>11</v>
      </c>
      <c r="C4" s="183" t="s">
        <v>12</v>
      </c>
      <c r="D4" s="9" t="s">
        <v>11</v>
      </c>
      <c r="E4" s="10" t="s">
        <v>12</v>
      </c>
      <c r="F4" s="185" t="s">
        <v>11</v>
      </c>
      <c r="G4" s="186" t="s">
        <v>12</v>
      </c>
      <c r="H4" s="183" t="s">
        <v>11</v>
      </c>
      <c r="I4" s="183" t="s">
        <v>12</v>
      </c>
      <c r="J4" s="183" t="s">
        <v>11</v>
      </c>
      <c r="K4" s="183" t="s">
        <v>12</v>
      </c>
      <c r="L4" s="183" t="s">
        <v>11</v>
      </c>
      <c r="M4" s="183" t="s">
        <v>12</v>
      </c>
      <c r="N4" s="183" t="s">
        <v>11</v>
      </c>
      <c r="O4" s="178" t="s">
        <v>12</v>
      </c>
      <c r="P4" s="185" t="s">
        <v>11</v>
      </c>
      <c r="Q4" s="184" t="s">
        <v>12</v>
      </c>
    </row>
    <row r="5" spans="1:17" ht="15.75" x14ac:dyDescent="0.25">
      <c r="A5" s="115" t="s">
        <v>52</v>
      </c>
      <c r="B5" s="189"/>
      <c r="C5" s="44"/>
      <c r="D5" s="218"/>
      <c r="E5" s="26"/>
      <c r="F5" s="193"/>
      <c r="G5" s="196"/>
      <c r="H5" s="193"/>
      <c r="I5" s="196"/>
      <c r="J5" s="50"/>
      <c r="K5" s="196"/>
      <c r="L5" s="50"/>
      <c r="M5" s="196"/>
      <c r="N5" s="50"/>
      <c r="O5" s="196"/>
      <c r="P5" s="193"/>
      <c r="Q5" s="196"/>
    </row>
    <row r="6" spans="1:17" ht="15.75" x14ac:dyDescent="0.25">
      <c r="A6" s="117" t="s">
        <v>14</v>
      </c>
      <c r="B6" s="65"/>
      <c r="C6" s="190"/>
      <c r="D6" s="219"/>
      <c r="E6" s="41"/>
      <c r="F6" s="193"/>
      <c r="G6" s="196"/>
      <c r="H6" s="220"/>
      <c r="I6" s="199"/>
      <c r="J6" s="200"/>
      <c r="K6" s="199"/>
      <c r="L6" s="49"/>
      <c r="M6" s="48"/>
      <c r="N6" s="50"/>
      <c r="O6" s="196"/>
      <c r="P6" s="193"/>
      <c r="Q6" s="196"/>
    </row>
    <row r="7" spans="1:17" ht="15.75" x14ac:dyDescent="0.25">
      <c r="A7" s="115" t="s">
        <v>15</v>
      </c>
      <c r="B7" s="189"/>
      <c r="C7" s="44"/>
      <c r="D7" s="76"/>
      <c r="E7" s="57"/>
      <c r="F7" s="193"/>
      <c r="G7" s="196"/>
      <c r="H7" s="45"/>
      <c r="I7" s="48"/>
      <c r="J7" s="49"/>
      <c r="K7" s="48"/>
      <c r="L7" s="49"/>
      <c r="M7" s="48"/>
      <c r="N7" s="50"/>
      <c r="O7" s="196"/>
      <c r="P7" s="193"/>
      <c r="Q7" s="196"/>
    </row>
    <row r="8" spans="1:17" ht="15.75" x14ac:dyDescent="0.25">
      <c r="A8" s="115" t="s">
        <v>16</v>
      </c>
      <c r="B8" s="189"/>
      <c r="C8" s="44"/>
      <c r="D8" s="76"/>
      <c r="E8" s="57"/>
      <c r="F8" s="193"/>
      <c r="G8" s="196"/>
      <c r="H8" s="45"/>
      <c r="I8" s="48"/>
      <c r="J8" s="49"/>
      <c r="K8" s="48"/>
      <c r="L8" s="49"/>
      <c r="M8" s="48"/>
      <c r="N8" s="53"/>
      <c r="O8" s="207"/>
      <c r="P8" s="193"/>
      <c r="Q8" s="196"/>
    </row>
    <row r="9" spans="1:17" ht="15.75" x14ac:dyDescent="0.25">
      <c r="A9" s="115" t="s">
        <v>17</v>
      </c>
      <c r="B9" s="189"/>
      <c r="C9" s="44"/>
      <c r="D9" s="76"/>
      <c r="E9" s="75"/>
      <c r="F9" s="193"/>
      <c r="G9" s="196"/>
      <c r="H9" s="45"/>
      <c r="I9" s="48"/>
      <c r="J9" s="49"/>
      <c r="K9" s="48"/>
      <c r="L9" s="49"/>
      <c r="M9" s="48"/>
      <c r="N9" s="49"/>
      <c r="O9" s="48"/>
      <c r="P9" s="193"/>
      <c r="Q9" s="196"/>
    </row>
    <row r="10" spans="1:17" ht="17.25" customHeight="1" x14ac:dyDescent="0.25">
      <c r="A10" s="115" t="s">
        <v>18</v>
      </c>
      <c r="B10" s="189"/>
      <c r="C10" s="44"/>
      <c r="D10" s="76"/>
      <c r="E10" s="57"/>
      <c r="F10" s="193"/>
      <c r="G10" s="196"/>
      <c r="H10" s="45"/>
      <c r="I10" s="48"/>
      <c r="J10" s="49"/>
      <c r="K10" s="48"/>
      <c r="L10" s="49"/>
      <c r="M10" s="48"/>
      <c r="N10" s="49"/>
      <c r="O10" s="48"/>
      <c r="P10" s="203"/>
      <c r="Q10" s="198"/>
    </row>
    <row r="11" spans="1:17" ht="15.75" x14ac:dyDescent="0.25">
      <c r="A11" s="115" t="s">
        <v>19</v>
      </c>
      <c r="B11" s="189"/>
      <c r="C11" s="44"/>
      <c r="D11" s="76"/>
      <c r="E11" s="57"/>
      <c r="F11" s="193"/>
      <c r="G11" s="196"/>
      <c r="H11" s="45"/>
      <c r="I11" s="48"/>
      <c r="J11" s="49"/>
      <c r="K11" s="48"/>
      <c r="L11" s="49"/>
      <c r="M11" s="48"/>
      <c r="N11" s="49"/>
      <c r="O11" s="48"/>
      <c r="P11" s="203"/>
      <c r="Q11" s="198"/>
    </row>
    <row r="12" spans="1:17" ht="15.75" x14ac:dyDescent="0.25">
      <c r="A12" s="115" t="s">
        <v>20</v>
      </c>
      <c r="B12" s="189"/>
      <c r="C12" s="44"/>
      <c r="D12" s="76"/>
      <c r="E12" s="57"/>
      <c r="F12" s="193"/>
      <c r="G12" s="196"/>
      <c r="H12" s="45"/>
      <c r="I12" s="48"/>
      <c r="J12" s="49"/>
      <c r="K12" s="48"/>
      <c r="L12" s="49"/>
      <c r="M12" s="48"/>
      <c r="N12" s="49"/>
      <c r="O12" s="48"/>
      <c r="P12" s="45"/>
      <c r="Q12" s="48"/>
    </row>
    <row r="13" spans="1:17" ht="15.75" x14ac:dyDescent="0.25">
      <c r="A13" s="115" t="s">
        <v>21</v>
      </c>
      <c r="B13" s="189"/>
      <c r="C13" s="44"/>
      <c r="D13" s="76"/>
      <c r="E13" s="57"/>
      <c r="F13" s="65"/>
      <c r="G13" s="190"/>
      <c r="H13" s="45"/>
      <c r="I13" s="48"/>
      <c r="J13" s="49"/>
      <c r="K13" s="48"/>
      <c r="L13" s="49"/>
      <c r="M13" s="48"/>
      <c r="N13" s="49"/>
      <c r="O13" s="48"/>
      <c r="P13" s="45"/>
      <c r="Q13" s="48"/>
    </row>
    <row r="14" spans="1:17" ht="15.75" x14ac:dyDescent="0.25">
      <c r="A14" s="115" t="s">
        <v>34</v>
      </c>
      <c r="B14" s="189"/>
      <c r="C14" s="44"/>
      <c r="D14" s="76"/>
      <c r="E14" s="57"/>
      <c r="F14" s="65"/>
      <c r="G14" s="190"/>
      <c r="H14" s="45"/>
      <c r="I14" s="48"/>
      <c r="J14" s="49"/>
      <c r="K14" s="48"/>
      <c r="L14" s="49"/>
      <c r="M14" s="48"/>
      <c r="N14" s="49"/>
      <c r="O14" s="48"/>
      <c r="P14" s="45"/>
      <c r="Q14" s="48"/>
    </row>
    <row r="15" spans="1:17" ht="15.75" x14ac:dyDescent="0.25">
      <c r="A15" s="115" t="s">
        <v>36</v>
      </c>
      <c r="B15" s="189"/>
      <c r="C15" s="44"/>
      <c r="D15" s="76"/>
      <c r="E15" s="57"/>
      <c r="F15" s="195"/>
      <c r="G15" s="207"/>
      <c r="H15" s="45"/>
      <c r="I15" s="48"/>
      <c r="J15" s="49"/>
      <c r="K15" s="48"/>
      <c r="L15" s="49"/>
      <c r="M15" s="48"/>
      <c r="N15" s="49"/>
      <c r="O15" s="48"/>
      <c r="P15" s="45"/>
      <c r="Q15" s="48"/>
    </row>
    <row r="16" spans="1:17" ht="15.75" x14ac:dyDescent="0.25">
      <c r="A16" s="115" t="s">
        <v>58</v>
      </c>
      <c r="B16" s="189"/>
      <c r="C16" s="44"/>
      <c r="D16" s="76"/>
      <c r="E16" s="57"/>
      <c r="F16" s="45"/>
      <c r="G16" s="48"/>
      <c r="H16" s="45"/>
      <c r="I16" s="48"/>
      <c r="J16" s="49"/>
      <c r="K16" s="48"/>
      <c r="L16" s="49"/>
      <c r="M16" s="48"/>
      <c r="N16" s="49"/>
      <c r="O16" s="48"/>
      <c r="P16" s="45"/>
      <c r="Q16" s="48"/>
    </row>
    <row r="17" spans="1:17" ht="15.75" x14ac:dyDescent="0.25">
      <c r="A17" s="115" t="s">
        <v>59</v>
      </c>
      <c r="B17" s="189"/>
      <c r="C17" s="44"/>
      <c r="D17" s="76"/>
      <c r="E17" s="75"/>
      <c r="F17" s="45"/>
      <c r="G17" s="48"/>
      <c r="H17" s="45"/>
      <c r="I17" s="48"/>
      <c r="J17" s="49"/>
      <c r="K17" s="48"/>
      <c r="L17" s="49"/>
      <c r="M17" s="48"/>
      <c r="N17" s="49"/>
      <c r="O17" s="48"/>
      <c r="P17" s="45"/>
      <c r="Q17" s="48"/>
    </row>
    <row r="18" spans="1:17" ht="15.75" x14ac:dyDescent="0.25">
      <c r="A18" s="115" t="s">
        <v>60</v>
      </c>
      <c r="B18" s="189"/>
      <c r="C18" s="44"/>
      <c r="D18" s="76"/>
      <c r="E18" s="75"/>
      <c r="F18" s="45"/>
      <c r="G18" s="48"/>
      <c r="H18" s="45"/>
      <c r="I18" s="48"/>
      <c r="J18" s="49"/>
      <c r="K18" s="48"/>
      <c r="L18" s="49"/>
      <c r="M18" s="48"/>
      <c r="N18" s="49"/>
      <c r="O18" s="48"/>
      <c r="P18" s="210"/>
      <c r="Q18" s="48"/>
    </row>
    <row r="19" spans="1:17" ht="15.75" x14ac:dyDescent="0.25">
      <c r="A19" s="115" t="s">
        <v>61</v>
      </c>
      <c r="B19" s="189"/>
      <c r="C19" s="44"/>
      <c r="D19" s="76"/>
      <c r="E19" s="75"/>
      <c r="F19" s="45"/>
      <c r="G19" s="48"/>
      <c r="H19" s="45"/>
      <c r="I19" s="48"/>
      <c r="J19" s="49"/>
      <c r="K19" s="48"/>
      <c r="L19" s="49"/>
      <c r="M19" s="48"/>
      <c r="N19" s="49"/>
      <c r="O19" s="48"/>
      <c r="P19" s="210"/>
      <c r="Q19" s="48"/>
    </row>
    <row r="20" spans="1:17" ht="15.75" x14ac:dyDescent="0.25">
      <c r="A20" s="115" t="s">
        <v>62</v>
      </c>
      <c r="B20" s="189"/>
      <c r="C20" s="44"/>
      <c r="D20" s="76"/>
      <c r="E20" s="75"/>
      <c r="F20" s="45"/>
      <c r="G20" s="48"/>
      <c r="H20" s="45"/>
      <c r="I20" s="48"/>
      <c r="J20" s="49"/>
      <c r="K20" s="48"/>
      <c r="L20" s="49"/>
      <c r="M20" s="48"/>
      <c r="N20" s="49"/>
      <c r="O20" s="48"/>
      <c r="P20" s="210"/>
      <c r="Q20" s="48"/>
    </row>
    <row r="21" spans="1:17" ht="15.75" x14ac:dyDescent="0.25">
      <c r="A21" s="115" t="s">
        <v>71</v>
      </c>
      <c r="B21" s="189"/>
      <c r="C21" s="44"/>
      <c r="D21" s="76"/>
      <c r="E21" s="57"/>
      <c r="F21" s="45"/>
      <c r="G21" s="48"/>
      <c r="H21" s="45"/>
      <c r="I21" s="48"/>
      <c r="J21" s="49"/>
      <c r="K21" s="48"/>
      <c r="L21" s="49"/>
      <c r="M21" s="48"/>
      <c r="N21" s="49"/>
      <c r="O21" s="48"/>
      <c r="P21" s="210"/>
      <c r="Q21" s="48"/>
    </row>
    <row r="22" spans="1:17" ht="15.75" x14ac:dyDescent="0.25">
      <c r="A22" s="115" t="s">
        <v>72</v>
      </c>
      <c r="B22" s="193"/>
      <c r="C22" s="209"/>
      <c r="D22" s="76"/>
      <c r="E22" s="57"/>
      <c r="F22" s="45"/>
      <c r="G22" s="48"/>
      <c r="H22" s="45"/>
      <c r="I22" s="48"/>
      <c r="J22" s="49"/>
      <c r="K22" s="48"/>
      <c r="L22" s="49"/>
      <c r="M22" s="48"/>
      <c r="N22" s="49"/>
      <c r="O22" s="48"/>
      <c r="P22" s="45"/>
      <c r="Q22" s="48"/>
    </row>
    <row r="23" spans="1:17" ht="15.75" x14ac:dyDescent="0.25">
      <c r="A23" s="115" t="s">
        <v>73</v>
      </c>
      <c r="B23" s="189"/>
      <c r="C23" s="44"/>
      <c r="D23" s="76"/>
      <c r="E23" s="57"/>
      <c r="F23" s="45"/>
      <c r="G23" s="48"/>
      <c r="H23" s="45"/>
      <c r="I23" s="48"/>
      <c r="J23" s="49"/>
      <c r="K23" s="48"/>
      <c r="L23" s="49"/>
      <c r="M23" s="48"/>
      <c r="N23" s="49"/>
      <c r="O23" s="48"/>
      <c r="P23" s="45"/>
      <c r="Q23" s="48"/>
    </row>
    <row r="24" spans="1:17" ht="15.75" x14ac:dyDescent="0.25">
      <c r="A24" s="115" t="s">
        <v>64</v>
      </c>
      <c r="B24" s="193"/>
      <c r="C24" s="44"/>
      <c r="D24" s="76"/>
      <c r="E24" s="84"/>
      <c r="F24" s="45"/>
      <c r="G24" s="48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5.75" x14ac:dyDescent="0.25">
      <c r="A25" s="115" t="s">
        <v>65</v>
      </c>
      <c r="B25" s="193"/>
      <c r="C25" s="44"/>
      <c r="D25" s="76"/>
      <c r="E25" s="84"/>
      <c r="F25" s="45"/>
      <c r="G25" s="48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5.75" x14ac:dyDescent="0.25">
      <c r="A26" s="115" t="s">
        <v>66</v>
      </c>
      <c r="B26" s="65"/>
      <c r="C26" s="190"/>
      <c r="D26" s="76"/>
      <c r="E26" s="84"/>
      <c r="F26" s="45"/>
      <c r="G26" s="48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15.75" x14ac:dyDescent="0.25">
      <c r="A27" s="115" t="s">
        <v>67</v>
      </c>
      <c r="B27" s="65"/>
      <c r="C27" s="190"/>
      <c r="D27" s="76"/>
      <c r="E27" s="84"/>
      <c r="F27" s="45"/>
      <c r="G27" s="48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5.75" x14ac:dyDescent="0.25">
      <c r="A28" s="115" t="s">
        <v>68</v>
      </c>
      <c r="B28" s="65"/>
      <c r="C28" s="190"/>
      <c r="D28" s="181"/>
      <c r="E28" s="89"/>
      <c r="F28" s="45"/>
      <c r="G28" s="48"/>
      <c r="H28" s="45"/>
      <c r="I28" s="48"/>
      <c r="J28" s="45"/>
      <c r="K28" s="48"/>
      <c r="L28" s="49"/>
      <c r="M28" s="48"/>
      <c r="N28" s="49"/>
      <c r="O28" s="48"/>
      <c r="P28" s="45"/>
      <c r="Q28" s="48"/>
    </row>
    <row r="29" spans="1:17" x14ac:dyDescent="0.25">
      <c r="A29" s="115" t="s">
        <v>74</v>
      </c>
      <c r="B29" s="116"/>
      <c r="C29" s="117"/>
      <c r="D29" s="121"/>
      <c r="E29" s="122"/>
      <c r="F29" s="121"/>
      <c r="G29" s="122"/>
      <c r="H29" s="121"/>
      <c r="I29" s="122"/>
      <c r="J29" s="121"/>
      <c r="K29" s="122"/>
      <c r="L29" s="123"/>
      <c r="M29" s="122"/>
      <c r="N29" s="123"/>
      <c r="O29" s="122"/>
      <c r="P29" s="121"/>
      <c r="Q29" s="122"/>
    </row>
    <row r="30" spans="1:17" x14ac:dyDescent="0.25">
      <c r="A30" s="115" t="s">
        <v>75</v>
      </c>
      <c r="B30" s="116"/>
      <c r="C30" s="162"/>
      <c r="D30" s="121"/>
      <c r="E30" s="122"/>
      <c r="F30" s="121"/>
      <c r="G30" s="122"/>
      <c r="H30" s="121"/>
      <c r="I30" s="122"/>
      <c r="J30" s="121"/>
      <c r="K30" s="122"/>
      <c r="L30" s="123"/>
      <c r="M30" s="122"/>
      <c r="N30" s="123"/>
      <c r="O30" s="122"/>
      <c r="P30" s="121"/>
      <c r="Q30" s="122"/>
    </row>
    <row r="31" spans="1:17" x14ac:dyDescent="0.25">
      <c r="A31" s="115" t="s">
        <v>69</v>
      </c>
      <c r="B31" s="116"/>
      <c r="C31" s="162"/>
      <c r="D31" s="121"/>
      <c r="E31" s="122"/>
      <c r="F31" s="121"/>
      <c r="G31" s="122"/>
      <c r="H31" s="121"/>
      <c r="I31" s="122"/>
      <c r="J31" s="121"/>
      <c r="K31" s="122"/>
      <c r="L31" s="123"/>
      <c r="M31" s="122"/>
      <c r="N31" s="123"/>
      <c r="O31" s="122"/>
      <c r="P31" s="121"/>
      <c r="Q31" s="122"/>
    </row>
    <row r="32" spans="1:17" x14ac:dyDescent="0.25">
      <c r="A32" s="14"/>
      <c r="B32" s="103"/>
      <c r="C32" s="104"/>
      <c r="D32" s="28"/>
      <c r="E32" s="99"/>
      <c r="F32" s="28"/>
      <c r="G32" s="99"/>
      <c r="H32" s="28"/>
      <c r="I32" s="99"/>
      <c r="J32" s="28"/>
      <c r="K32" s="99"/>
      <c r="L32" s="101"/>
      <c r="M32" s="99"/>
      <c r="N32" s="101"/>
      <c r="O32" s="99"/>
      <c r="P32" s="28"/>
      <c r="Q32" s="99"/>
    </row>
    <row r="33" spans="1:17" x14ac:dyDescent="0.25">
      <c r="A33" s="105" t="s">
        <v>37</v>
      </c>
      <c r="B33" s="106"/>
      <c r="C33" s="104">
        <f>SUM(C5:C31)</f>
        <v>0</v>
      </c>
      <c r="D33" s="28">
        <f>SUM(D5:D24)</f>
        <v>0</v>
      </c>
      <c r="E33" s="99">
        <f>SUM(E5:E24)</f>
        <v>0</v>
      </c>
      <c r="F33" s="28">
        <f>SUM(F5:F28)</f>
        <v>0</v>
      </c>
      <c r="G33" s="99">
        <f>SUM(G5:G28)</f>
        <v>0</v>
      </c>
      <c r="H33" s="107">
        <f>SUM(H5:H30)</f>
        <v>0</v>
      </c>
      <c r="I33" s="108">
        <f>SUM(I5:I30)</f>
        <v>0</v>
      </c>
      <c r="J33" s="107">
        <f>SUM(J5:J30)</f>
        <v>0</v>
      </c>
      <c r="K33" s="108">
        <f>SUM(K5:K30)</f>
        <v>0</v>
      </c>
      <c r="L33" s="101">
        <f>SUM(L5:L24)</f>
        <v>0</v>
      </c>
      <c r="M33" s="99">
        <f>SUM(M5:M24)</f>
        <v>0</v>
      </c>
      <c r="N33" s="101">
        <f>SUM(N5:N24)</f>
        <v>0</v>
      </c>
      <c r="O33" s="99">
        <f>SUM(O5:O24)</f>
        <v>0</v>
      </c>
      <c r="P33" s="28">
        <f t="shared" ref="P33" si="0">SUM(P6:P24)</f>
        <v>0</v>
      </c>
      <c r="Q33" s="108">
        <f>SUM(Q5:Q30)</f>
        <v>0</v>
      </c>
    </row>
    <row r="34" spans="1:17" x14ac:dyDescent="0.25">
      <c r="B34" s="109">
        <f>SUM(B5:B33)</f>
        <v>0</v>
      </c>
      <c r="C34" s="104">
        <f>SUM(C5:C31)</f>
        <v>0</v>
      </c>
      <c r="D34" s="28">
        <f>SUM(D5:D28)</f>
        <v>0</v>
      </c>
      <c r="E34" s="99">
        <f>SUM(E5:E28)</f>
        <v>0</v>
      </c>
      <c r="F34" s="28">
        <f>SUM(F5:F28)</f>
        <v>0</v>
      </c>
      <c r="G34" s="99">
        <f>SUM(G5:G28)</f>
        <v>0</v>
      </c>
      <c r="H34" s="28">
        <f t="shared" ref="H34:M34" si="1">SUM(H6:H24)</f>
        <v>0</v>
      </c>
      <c r="I34" s="99">
        <f t="shared" si="1"/>
        <v>0</v>
      </c>
      <c r="J34" s="28">
        <f t="shared" si="1"/>
        <v>0</v>
      </c>
      <c r="K34" s="99">
        <f t="shared" si="1"/>
        <v>0</v>
      </c>
      <c r="L34" s="28">
        <f t="shared" si="1"/>
        <v>0</v>
      </c>
      <c r="M34" s="99">
        <f t="shared" si="1"/>
        <v>0</v>
      </c>
      <c r="N34" s="101">
        <f>SUM(N5:N28)</f>
        <v>0</v>
      </c>
      <c r="O34" s="99">
        <f>SUM(O5:O28)</f>
        <v>0</v>
      </c>
      <c r="P34" s="28">
        <f>SUM(P6:P28)</f>
        <v>0</v>
      </c>
      <c r="Q34" s="99">
        <f>SUM(Q5:Q28)</f>
        <v>0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2"/>
  <sheetViews>
    <sheetView workbookViewId="0">
      <selection activeCell="C17" sqref="C17"/>
    </sheetView>
  </sheetViews>
  <sheetFormatPr defaultRowHeight="15" x14ac:dyDescent="0.25"/>
  <cols>
    <col min="3" max="3" width="11.5703125" bestFit="1" customWidth="1"/>
    <col min="7" max="7" width="10.140625" bestFit="1" customWidth="1"/>
    <col min="11" max="11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 t="s">
        <v>45</v>
      </c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5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13</v>
      </c>
      <c r="B5" s="15">
        <v>1431</v>
      </c>
      <c r="C5" s="16">
        <v>228.69</v>
      </c>
      <c r="D5" s="17">
        <v>769</v>
      </c>
      <c r="E5" s="18">
        <v>103.87</v>
      </c>
      <c r="F5" s="19">
        <v>51</v>
      </c>
      <c r="G5" s="20">
        <v>58.31</v>
      </c>
      <c r="H5" s="21">
        <v>0</v>
      </c>
      <c r="I5" s="22">
        <v>20.75</v>
      </c>
      <c r="J5" s="23">
        <v>6100</v>
      </c>
      <c r="K5" s="24">
        <v>179.32</v>
      </c>
      <c r="L5" s="25">
        <v>1800</v>
      </c>
      <c r="M5" s="22">
        <v>31.87</v>
      </c>
      <c r="N5" s="25">
        <v>22500</v>
      </c>
      <c r="O5" s="26">
        <v>334.93</v>
      </c>
      <c r="P5" s="27">
        <v>851</v>
      </c>
      <c r="Q5" s="18">
        <v>743.28</v>
      </c>
    </row>
    <row r="6" spans="1:17" ht="16.5" thickBot="1" x14ac:dyDescent="0.3">
      <c r="A6" s="28" t="s">
        <v>14</v>
      </c>
      <c r="B6" s="29">
        <v>379</v>
      </c>
      <c r="C6" s="30">
        <v>141.63999999999999</v>
      </c>
      <c r="D6" s="31">
        <v>0</v>
      </c>
      <c r="E6" s="32">
        <v>14.14</v>
      </c>
      <c r="F6" s="33">
        <v>28</v>
      </c>
      <c r="G6" s="34">
        <v>49.7</v>
      </c>
      <c r="H6" s="35"/>
      <c r="I6" s="36"/>
      <c r="J6" s="37"/>
      <c r="K6" s="36"/>
      <c r="L6" s="38"/>
      <c r="M6" s="39"/>
      <c r="N6" s="40">
        <v>0</v>
      </c>
      <c r="O6" s="41">
        <v>32.04</v>
      </c>
      <c r="P6" s="42">
        <v>15</v>
      </c>
      <c r="Q6" s="32">
        <v>55.09</v>
      </c>
    </row>
    <row r="7" spans="1:17" ht="15.75" x14ac:dyDescent="0.25">
      <c r="A7" s="14" t="s">
        <v>15</v>
      </c>
      <c r="B7" s="43">
        <v>17760</v>
      </c>
      <c r="C7" s="44">
        <v>2285.77</v>
      </c>
      <c r="D7" s="45"/>
      <c r="E7" s="46"/>
      <c r="F7" s="42">
        <v>10</v>
      </c>
      <c r="G7" s="47">
        <v>49.7</v>
      </c>
      <c r="H7" s="45"/>
      <c r="I7" s="48"/>
      <c r="J7" s="49"/>
      <c r="K7" s="48"/>
      <c r="L7" s="49"/>
      <c r="M7" s="48"/>
      <c r="N7" s="50">
        <v>600</v>
      </c>
      <c r="O7" s="51">
        <v>32.04</v>
      </c>
      <c r="P7" s="42">
        <v>0</v>
      </c>
      <c r="Q7" s="52">
        <v>41.64</v>
      </c>
    </row>
    <row r="8" spans="1:17" ht="15.75" x14ac:dyDescent="0.25">
      <c r="A8" s="14" t="s">
        <v>16</v>
      </c>
      <c r="B8" s="43">
        <v>4800</v>
      </c>
      <c r="C8" s="44">
        <v>629.13</v>
      </c>
      <c r="D8" s="45"/>
      <c r="E8" s="46"/>
      <c r="F8" s="42">
        <v>12</v>
      </c>
      <c r="G8" s="47">
        <v>99.4</v>
      </c>
      <c r="H8" s="45"/>
      <c r="I8" s="48"/>
      <c r="J8" s="49"/>
      <c r="K8" s="48"/>
      <c r="L8" s="49"/>
      <c r="M8" s="48"/>
      <c r="N8" s="53">
        <v>2800</v>
      </c>
      <c r="O8" s="54">
        <v>34.700000000000003</v>
      </c>
      <c r="P8" s="42">
        <v>0</v>
      </c>
      <c r="Q8" s="52">
        <v>38.47</v>
      </c>
    </row>
    <row r="9" spans="1:17" ht="15.75" x14ac:dyDescent="0.25">
      <c r="A9" s="14" t="s">
        <v>17</v>
      </c>
      <c r="B9" s="55">
        <v>2297</v>
      </c>
      <c r="C9" s="44">
        <v>285.04000000000002</v>
      </c>
      <c r="D9" s="45"/>
      <c r="E9" s="56"/>
      <c r="F9" s="42">
        <v>8</v>
      </c>
      <c r="G9" s="47">
        <v>49.7</v>
      </c>
      <c r="H9" s="45"/>
      <c r="I9" s="48"/>
      <c r="J9" s="49"/>
      <c r="K9" s="48"/>
      <c r="L9" s="49"/>
      <c r="M9" s="48"/>
      <c r="N9" s="49"/>
      <c r="O9" s="57"/>
      <c r="P9" s="42">
        <v>8</v>
      </c>
      <c r="Q9" s="58">
        <v>40.01</v>
      </c>
    </row>
    <row r="10" spans="1:17" ht="15.75" x14ac:dyDescent="0.25">
      <c r="A10" s="14" t="s">
        <v>18</v>
      </c>
      <c r="B10" s="43">
        <v>14800</v>
      </c>
      <c r="C10" s="44">
        <v>1948.77</v>
      </c>
      <c r="D10" s="45"/>
      <c r="E10" s="46"/>
      <c r="F10" s="42">
        <v>62</v>
      </c>
      <c r="G10" s="47">
        <v>62.82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160</v>
      </c>
      <c r="C11" s="44">
        <v>189.88</v>
      </c>
      <c r="D11" s="45"/>
      <c r="E11" s="46"/>
      <c r="F11" s="42">
        <v>47</v>
      </c>
      <c r="G11" s="47">
        <v>56.67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276</v>
      </c>
      <c r="C12" s="44">
        <v>74.58</v>
      </c>
      <c r="D12" s="45"/>
      <c r="E12" s="46"/>
      <c r="F12" s="42">
        <v>528</v>
      </c>
      <c r="G12" s="47">
        <v>253.88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38</v>
      </c>
      <c r="C13" s="44">
        <v>48.97</v>
      </c>
      <c r="D13" s="45"/>
      <c r="E13" s="46"/>
      <c r="F13" s="65">
        <v>41</v>
      </c>
      <c r="G13" s="66">
        <v>54.21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261</v>
      </c>
      <c r="C14" s="44">
        <v>117.73</v>
      </c>
      <c r="D14" s="45"/>
      <c r="E14" s="46"/>
      <c r="F14" s="67">
        <v>25</v>
      </c>
      <c r="G14" s="68">
        <v>85.1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88500</v>
      </c>
      <c r="C15" s="44">
        <v>8838.85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1701</v>
      </c>
      <c r="C16" s="44">
        <v>222.76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1987</v>
      </c>
      <c r="C17" s="44">
        <v>289.60000000000002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365</v>
      </c>
      <c r="C18" s="44">
        <v>83.15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167</v>
      </c>
      <c r="C19" s="44">
        <v>63.08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238</v>
      </c>
      <c r="C20" s="44">
        <v>69.87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34800</v>
      </c>
      <c r="C21" s="79">
        <v>3765.71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2686</v>
      </c>
      <c r="C22" s="82">
        <v>325.69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19920</v>
      </c>
      <c r="C23" s="79">
        <v>2078.66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817</v>
      </c>
      <c r="C24" s="79">
        <v>130.38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893</v>
      </c>
      <c r="C25" s="79">
        <v>159.57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3900</v>
      </c>
      <c r="C26" s="30">
        <v>531.11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1431</v>
      </c>
      <c r="C27" s="87">
        <v>228.69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1656</v>
      </c>
      <c r="C28" s="87">
        <v>218.05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22955.37</v>
      </c>
      <c r="D31" s="28">
        <f>SUM(D5:D24)</f>
        <v>769</v>
      </c>
      <c r="E31" s="99">
        <f>SUM(E5:E24)</f>
        <v>118.01</v>
      </c>
      <c r="F31" s="28">
        <f>SUM(F5:F28)</f>
        <v>812</v>
      </c>
      <c r="G31" s="99">
        <f>SUM(G5:G28)</f>
        <v>819.49000000000012</v>
      </c>
      <c r="H31" s="107">
        <f>SUM(H5:H30)</f>
        <v>0</v>
      </c>
      <c r="I31" s="108">
        <f>SUM(I5:I30)</f>
        <v>20.75</v>
      </c>
      <c r="J31" s="107">
        <f>SUM(J5:J30)</f>
        <v>6100</v>
      </c>
      <c r="K31" s="108">
        <f>SUM(K5:K30)</f>
        <v>179.32</v>
      </c>
      <c r="L31" s="101">
        <f>SUM(L5:L24)</f>
        <v>1800</v>
      </c>
      <c r="M31" s="99">
        <f>SUM(M5:M24)</f>
        <v>31.87</v>
      </c>
      <c r="N31" s="101">
        <f>SUM(N5:N24)</f>
        <v>25900</v>
      </c>
      <c r="O31" s="99">
        <f>SUM(O5:O24)</f>
        <v>433.71000000000004</v>
      </c>
      <c r="P31" s="28">
        <f t="shared" ref="P31" si="0">SUM(P6:P24)</f>
        <v>23</v>
      </c>
      <c r="Q31" s="108">
        <f>SUM(Q5:Q30)</f>
        <v>918.49</v>
      </c>
    </row>
    <row r="32" spans="1:17" x14ac:dyDescent="0.25">
      <c r="B32" s="109">
        <f>SUM(B5:B31)</f>
        <v>201263</v>
      </c>
      <c r="C32" s="104">
        <f>SUM(C5:C30)</f>
        <v>22955.37</v>
      </c>
      <c r="D32" s="28">
        <f>SUM(D5:D28)</f>
        <v>769</v>
      </c>
      <c r="E32" s="99">
        <f>SUM(E5:E28)</f>
        <v>118.01</v>
      </c>
      <c r="F32" s="28">
        <f>SUM(F5:F28)</f>
        <v>812</v>
      </c>
      <c r="G32" s="99">
        <f>SUM(G5:G28)</f>
        <v>819.49000000000012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25900</v>
      </c>
      <c r="O32" s="99">
        <f>SUM(O5:O28)</f>
        <v>433.71000000000004</v>
      </c>
      <c r="P32" s="28">
        <f>SUM(P6:P28)</f>
        <v>23</v>
      </c>
      <c r="Q32" s="99">
        <f>SUM(Q5:Q28)</f>
        <v>918.49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0690-9242-47D5-8818-61371E0C2243}">
  <dimension ref="A1:Q34"/>
  <sheetViews>
    <sheetView workbookViewId="0">
      <selection sqref="A1:XFD1048576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221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182" t="s">
        <v>11</v>
      </c>
      <c r="C4" s="183" t="s">
        <v>12</v>
      </c>
      <c r="D4" s="9" t="s">
        <v>11</v>
      </c>
      <c r="E4" s="10" t="s">
        <v>12</v>
      </c>
      <c r="F4" s="185" t="s">
        <v>11</v>
      </c>
      <c r="G4" s="186" t="s">
        <v>12</v>
      </c>
      <c r="H4" s="183" t="s">
        <v>11</v>
      </c>
      <c r="I4" s="183" t="s">
        <v>12</v>
      </c>
      <c r="J4" s="183" t="s">
        <v>11</v>
      </c>
      <c r="K4" s="183" t="s">
        <v>12</v>
      </c>
      <c r="L4" s="183" t="s">
        <v>11</v>
      </c>
      <c r="M4" s="183" t="s">
        <v>12</v>
      </c>
      <c r="N4" s="183" t="s">
        <v>11</v>
      </c>
      <c r="O4" s="178" t="s">
        <v>12</v>
      </c>
      <c r="P4" s="185" t="s">
        <v>11</v>
      </c>
      <c r="Q4" s="184" t="s">
        <v>12</v>
      </c>
    </row>
    <row r="5" spans="1:17" ht="15.75" x14ac:dyDescent="0.25">
      <c r="A5" s="115" t="s">
        <v>52</v>
      </c>
      <c r="B5" s="189"/>
      <c r="C5" s="44"/>
      <c r="D5" s="218"/>
      <c r="E5" s="26"/>
      <c r="F5" s="193"/>
      <c r="G5" s="196"/>
      <c r="H5" s="193"/>
      <c r="I5" s="196"/>
      <c r="J5" s="50"/>
      <c r="K5" s="196"/>
      <c r="L5" s="50"/>
      <c r="M5" s="196"/>
      <c r="N5" s="50"/>
      <c r="O5" s="196"/>
      <c r="P5" s="193"/>
      <c r="Q5" s="196"/>
    </row>
    <row r="6" spans="1:17" ht="15.75" x14ac:dyDescent="0.25">
      <c r="A6" s="117" t="s">
        <v>14</v>
      </c>
      <c r="B6" s="65"/>
      <c r="C6" s="190"/>
      <c r="D6" s="219"/>
      <c r="E6" s="41"/>
      <c r="F6" s="193"/>
      <c r="G6" s="196"/>
      <c r="H6" s="220"/>
      <c r="I6" s="199"/>
      <c r="J6" s="200"/>
      <c r="K6" s="199"/>
      <c r="L6" s="49"/>
      <c r="M6" s="48"/>
      <c r="N6" s="50"/>
      <c r="O6" s="196"/>
      <c r="P6" s="193"/>
      <c r="Q6" s="196"/>
    </row>
    <row r="7" spans="1:17" ht="15.75" x14ac:dyDescent="0.25">
      <c r="A7" s="115" t="s">
        <v>15</v>
      </c>
      <c r="B7" s="189"/>
      <c r="C7" s="44"/>
      <c r="D7" s="76"/>
      <c r="E7" s="57"/>
      <c r="F7" s="193"/>
      <c r="G7" s="196"/>
      <c r="H7" s="45"/>
      <c r="I7" s="48"/>
      <c r="J7" s="49"/>
      <c r="K7" s="48"/>
      <c r="L7" s="49"/>
      <c r="M7" s="48"/>
      <c r="N7" s="50"/>
      <c r="O7" s="196"/>
      <c r="P7" s="193"/>
      <c r="Q7" s="196"/>
    </row>
    <row r="8" spans="1:17" ht="15.75" x14ac:dyDescent="0.25">
      <c r="A8" s="115" t="s">
        <v>16</v>
      </c>
      <c r="B8" s="189"/>
      <c r="C8" s="44"/>
      <c r="D8" s="76"/>
      <c r="E8" s="57"/>
      <c r="F8" s="193"/>
      <c r="G8" s="196"/>
      <c r="H8" s="45"/>
      <c r="I8" s="48"/>
      <c r="J8" s="49"/>
      <c r="K8" s="48"/>
      <c r="L8" s="49"/>
      <c r="M8" s="48"/>
      <c r="N8" s="53"/>
      <c r="O8" s="207"/>
      <c r="P8" s="193"/>
      <c r="Q8" s="196"/>
    </row>
    <row r="9" spans="1:17" ht="15.75" x14ac:dyDescent="0.25">
      <c r="A9" s="115" t="s">
        <v>17</v>
      </c>
      <c r="B9" s="189"/>
      <c r="C9" s="44"/>
      <c r="D9" s="76"/>
      <c r="E9" s="75"/>
      <c r="F9" s="193"/>
      <c r="G9" s="196"/>
      <c r="H9" s="45"/>
      <c r="I9" s="48"/>
      <c r="J9" s="49"/>
      <c r="K9" s="48"/>
      <c r="L9" s="49"/>
      <c r="M9" s="48"/>
      <c r="N9" s="49"/>
      <c r="O9" s="48"/>
      <c r="P9" s="193"/>
      <c r="Q9" s="196"/>
    </row>
    <row r="10" spans="1:17" ht="17.25" customHeight="1" x14ac:dyDescent="0.25">
      <c r="A10" s="115" t="s">
        <v>18</v>
      </c>
      <c r="B10" s="189"/>
      <c r="C10" s="44"/>
      <c r="D10" s="76"/>
      <c r="E10" s="57"/>
      <c r="F10" s="193"/>
      <c r="G10" s="196"/>
      <c r="H10" s="45"/>
      <c r="I10" s="48"/>
      <c r="J10" s="49"/>
      <c r="K10" s="48"/>
      <c r="L10" s="49"/>
      <c r="M10" s="48"/>
      <c r="N10" s="49"/>
      <c r="O10" s="48"/>
      <c r="P10" s="203"/>
      <c r="Q10" s="198"/>
    </row>
    <row r="11" spans="1:17" ht="15.75" x14ac:dyDescent="0.25">
      <c r="A11" s="115" t="s">
        <v>19</v>
      </c>
      <c r="B11" s="189"/>
      <c r="C11" s="44"/>
      <c r="D11" s="76"/>
      <c r="E11" s="57"/>
      <c r="F11" s="193"/>
      <c r="G11" s="196"/>
      <c r="H11" s="45"/>
      <c r="I11" s="48"/>
      <c r="J11" s="49"/>
      <c r="K11" s="48"/>
      <c r="L11" s="49"/>
      <c r="M11" s="48"/>
      <c r="N11" s="49"/>
      <c r="O11" s="48"/>
      <c r="P11" s="203"/>
      <c r="Q11" s="198"/>
    </row>
    <row r="12" spans="1:17" ht="15.75" x14ac:dyDescent="0.25">
      <c r="A12" s="115" t="s">
        <v>20</v>
      </c>
      <c r="B12" s="189"/>
      <c r="C12" s="44"/>
      <c r="D12" s="76"/>
      <c r="E12" s="57"/>
      <c r="F12" s="193"/>
      <c r="G12" s="196"/>
      <c r="H12" s="45"/>
      <c r="I12" s="48"/>
      <c r="J12" s="49"/>
      <c r="K12" s="48"/>
      <c r="L12" s="49"/>
      <c r="M12" s="48"/>
      <c r="N12" s="49"/>
      <c r="O12" s="48"/>
      <c r="P12" s="45"/>
      <c r="Q12" s="48"/>
    </row>
    <row r="13" spans="1:17" ht="15.75" x14ac:dyDescent="0.25">
      <c r="A13" s="115" t="s">
        <v>21</v>
      </c>
      <c r="B13" s="189"/>
      <c r="C13" s="44"/>
      <c r="D13" s="76"/>
      <c r="E13" s="57"/>
      <c r="F13" s="65"/>
      <c r="G13" s="190"/>
      <c r="H13" s="45"/>
      <c r="I13" s="48"/>
      <c r="J13" s="49"/>
      <c r="K13" s="48"/>
      <c r="L13" s="49"/>
      <c r="M13" s="48"/>
      <c r="N13" s="49"/>
      <c r="O13" s="48"/>
      <c r="P13" s="45"/>
      <c r="Q13" s="48"/>
    </row>
    <row r="14" spans="1:17" ht="15.75" x14ac:dyDescent="0.25">
      <c r="A14" s="115" t="s">
        <v>34</v>
      </c>
      <c r="B14" s="189"/>
      <c r="C14" s="44"/>
      <c r="D14" s="76"/>
      <c r="E14" s="57"/>
      <c r="F14" s="65"/>
      <c r="G14" s="190"/>
      <c r="H14" s="45"/>
      <c r="I14" s="48"/>
      <c r="J14" s="49"/>
      <c r="K14" s="48"/>
      <c r="L14" s="49"/>
      <c r="M14" s="48"/>
      <c r="N14" s="49"/>
      <c r="O14" s="48"/>
      <c r="P14" s="45"/>
      <c r="Q14" s="48"/>
    </row>
    <row r="15" spans="1:17" ht="15.75" x14ac:dyDescent="0.25">
      <c r="A15" s="115" t="s">
        <v>36</v>
      </c>
      <c r="B15" s="189"/>
      <c r="C15" s="44"/>
      <c r="D15" s="76"/>
      <c r="E15" s="57"/>
      <c r="F15" s="195"/>
      <c r="G15" s="207"/>
      <c r="H15" s="45"/>
      <c r="I15" s="48"/>
      <c r="J15" s="49"/>
      <c r="K15" s="48"/>
      <c r="L15" s="49"/>
      <c r="M15" s="48"/>
      <c r="N15" s="49"/>
      <c r="O15" s="48"/>
      <c r="P15" s="45"/>
      <c r="Q15" s="48"/>
    </row>
    <row r="16" spans="1:17" ht="15.75" x14ac:dyDescent="0.25">
      <c r="A16" s="115" t="s">
        <v>58</v>
      </c>
      <c r="B16" s="189"/>
      <c r="C16" s="44"/>
      <c r="D16" s="76"/>
      <c r="E16" s="57"/>
      <c r="F16" s="45"/>
      <c r="G16" s="48"/>
      <c r="H16" s="45"/>
      <c r="I16" s="48"/>
      <c r="J16" s="49"/>
      <c r="K16" s="48"/>
      <c r="L16" s="49"/>
      <c r="M16" s="48"/>
      <c r="N16" s="49"/>
      <c r="O16" s="48"/>
      <c r="P16" s="45"/>
      <c r="Q16" s="48"/>
    </row>
    <row r="17" spans="1:17" ht="15.75" x14ac:dyDescent="0.25">
      <c r="A17" s="115" t="s">
        <v>59</v>
      </c>
      <c r="B17" s="189"/>
      <c r="C17" s="44"/>
      <c r="D17" s="76"/>
      <c r="E17" s="75"/>
      <c r="F17" s="45"/>
      <c r="G17" s="48"/>
      <c r="H17" s="45"/>
      <c r="I17" s="48"/>
      <c r="J17" s="49"/>
      <c r="K17" s="48"/>
      <c r="L17" s="49"/>
      <c r="M17" s="48"/>
      <c r="N17" s="49"/>
      <c r="O17" s="48"/>
      <c r="P17" s="45"/>
      <c r="Q17" s="48"/>
    </row>
    <row r="18" spans="1:17" ht="15.75" x14ac:dyDescent="0.25">
      <c r="A18" s="115" t="s">
        <v>60</v>
      </c>
      <c r="B18" s="189"/>
      <c r="C18" s="44"/>
      <c r="D18" s="76"/>
      <c r="E18" s="75"/>
      <c r="F18" s="45"/>
      <c r="G18" s="48"/>
      <c r="H18" s="45"/>
      <c r="I18" s="48"/>
      <c r="J18" s="49"/>
      <c r="K18" s="48"/>
      <c r="L18" s="49"/>
      <c r="M18" s="48"/>
      <c r="N18" s="49"/>
      <c r="O18" s="48"/>
      <c r="P18" s="210"/>
      <c r="Q18" s="48"/>
    </row>
    <row r="19" spans="1:17" ht="15.75" x14ac:dyDescent="0.25">
      <c r="A19" s="115" t="s">
        <v>61</v>
      </c>
      <c r="B19" s="189"/>
      <c r="C19" s="44"/>
      <c r="D19" s="76"/>
      <c r="E19" s="75"/>
      <c r="F19" s="45"/>
      <c r="G19" s="48"/>
      <c r="H19" s="45"/>
      <c r="I19" s="48"/>
      <c r="J19" s="49"/>
      <c r="K19" s="48"/>
      <c r="L19" s="49"/>
      <c r="M19" s="48"/>
      <c r="N19" s="49"/>
      <c r="O19" s="48"/>
      <c r="P19" s="210"/>
      <c r="Q19" s="48"/>
    </row>
    <row r="20" spans="1:17" ht="15.75" x14ac:dyDescent="0.25">
      <c r="A20" s="115" t="s">
        <v>62</v>
      </c>
      <c r="B20" s="189"/>
      <c r="C20" s="44"/>
      <c r="D20" s="76"/>
      <c r="E20" s="75"/>
      <c r="F20" s="45"/>
      <c r="G20" s="48"/>
      <c r="H20" s="45"/>
      <c r="I20" s="48"/>
      <c r="J20" s="49"/>
      <c r="K20" s="48"/>
      <c r="L20" s="49"/>
      <c r="M20" s="48"/>
      <c r="N20" s="49"/>
      <c r="O20" s="48"/>
      <c r="P20" s="210"/>
      <c r="Q20" s="48"/>
    </row>
    <row r="21" spans="1:17" ht="15.75" x14ac:dyDescent="0.25">
      <c r="A21" s="115" t="s">
        <v>71</v>
      </c>
      <c r="B21" s="189"/>
      <c r="C21" s="44"/>
      <c r="D21" s="76"/>
      <c r="E21" s="57"/>
      <c r="F21" s="45"/>
      <c r="G21" s="48"/>
      <c r="H21" s="45"/>
      <c r="I21" s="48"/>
      <c r="J21" s="49"/>
      <c r="K21" s="48"/>
      <c r="L21" s="49"/>
      <c r="M21" s="48"/>
      <c r="N21" s="49"/>
      <c r="O21" s="48"/>
      <c r="P21" s="210"/>
      <c r="Q21" s="48"/>
    </row>
    <row r="22" spans="1:17" ht="15.75" x14ac:dyDescent="0.25">
      <c r="A22" s="115" t="s">
        <v>72</v>
      </c>
      <c r="B22" s="193"/>
      <c r="C22" s="209"/>
      <c r="D22" s="76"/>
      <c r="E22" s="57"/>
      <c r="F22" s="45"/>
      <c r="G22" s="48"/>
      <c r="H22" s="45"/>
      <c r="I22" s="48"/>
      <c r="J22" s="49"/>
      <c r="K22" s="48"/>
      <c r="L22" s="49"/>
      <c r="M22" s="48"/>
      <c r="N22" s="49"/>
      <c r="O22" s="48"/>
      <c r="P22" s="45"/>
      <c r="Q22" s="48"/>
    </row>
    <row r="23" spans="1:17" ht="15.75" x14ac:dyDescent="0.25">
      <c r="A23" s="115" t="s">
        <v>73</v>
      </c>
      <c r="B23" s="189"/>
      <c r="C23" s="44"/>
      <c r="D23" s="76"/>
      <c r="E23" s="57"/>
      <c r="F23" s="45"/>
      <c r="G23" s="48"/>
      <c r="H23" s="45"/>
      <c r="I23" s="48"/>
      <c r="J23" s="49"/>
      <c r="K23" s="48"/>
      <c r="L23" s="49"/>
      <c r="M23" s="48"/>
      <c r="N23" s="49"/>
      <c r="O23" s="48"/>
      <c r="P23" s="45"/>
      <c r="Q23" s="48"/>
    </row>
    <row r="24" spans="1:17" ht="15.75" x14ac:dyDescent="0.25">
      <c r="A24" s="115" t="s">
        <v>64</v>
      </c>
      <c r="B24" s="193"/>
      <c r="C24" s="44"/>
      <c r="D24" s="76"/>
      <c r="E24" s="84"/>
      <c r="F24" s="45"/>
      <c r="G24" s="48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5.75" x14ac:dyDescent="0.25">
      <c r="A25" s="115" t="s">
        <v>65</v>
      </c>
      <c r="B25" s="193"/>
      <c r="C25" s="44"/>
      <c r="D25" s="76"/>
      <c r="E25" s="84"/>
      <c r="F25" s="45"/>
      <c r="G25" s="48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5.75" x14ac:dyDescent="0.25">
      <c r="A26" s="115" t="s">
        <v>66</v>
      </c>
      <c r="B26" s="65"/>
      <c r="C26" s="190"/>
      <c r="D26" s="76"/>
      <c r="E26" s="84"/>
      <c r="F26" s="45"/>
      <c r="G26" s="48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15.75" x14ac:dyDescent="0.25">
      <c r="A27" s="115" t="s">
        <v>67</v>
      </c>
      <c r="B27" s="65"/>
      <c r="C27" s="190"/>
      <c r="D27" s="76"/>
      <c r="E27" s="84"/>
      <c r="F27" s="45"/>
      <c r="G27" s="48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5.75" x14ac:dyDescent="0.25">
      <c r="A28" s="115" t="s">
        <v>68</v>
      </c>
      <c r="B28" s="65"/>
      <c r="C28" s="190"/>
      <c r="D28" s="181"/>
      <c r="E28" s="89"/>
      <c r="F28" s="45"/>
      <c r="G28" s="48"/>
      <c r="H28" s="45"/>
      <c r="I28" s="48"/>
      <c r="J28" s="45"/>
      <c r="K28" s="48"/>
      <c r="L28" s="49"/>
      <c r="M28" s="48"/>
      <c r="N28" s="49"/>
      <c r="O28" s="48"/>
      <c r="P28" s="45"/>
      <c r="Q28" s="48"/>
    </row>
    <row r="29" spans="1:17" x14ac:dyDescent="0.25">
      <c r="A29" s="115" t="s">
        <v>74</v>
      </c>
      <c r="B29" s="116"/>
      <c r="C29" s="117"/>
      <c r="D29" s="121"/>
      <c r="E29" s="122"/>
      <c r="F29" s="121"/>
      <c r="G29" s="122"/>
      <c r="H29" s="121"/>
      <c r="I29" s="122"/>
      <c r="J29" s="121"/>
      <c r="K29" s="122"/>
      <c r="L29" s="123"/>
      <c r="M29" s="122"/>
      <c r="N29" s="123"/>
      <c r="O29" s="122"/>
      <c r="P29" s="121"/>
      <c r="Q29" s="122"/>
    </row>
    <row r="30" spans="1:17" x14ac:dyDescent="0.25">
      <c r="A30" s="115" t="s">
        <v>75</v>
      </c>
      <c r="B30" s="116"/>
      <c r="C30" s="162"/>
      <c r="D30" s="121"/>
      <c r="E30" s="122"/>
      <c r="F30" s="121"/>
      <c r="G30" s="122"/>
      <c r="H30" s="121"/>
      <c r="I30" s="122"/>
      <c r="J30" s="121"/>
      <c r="K30" s="122"/>
      <c r="L30" s="123"/>
      <c r="M30" s="122"/>
      <c r="N30" s="123"/>
      <c r="O30" s="122"/>
      <c r="P30" s="121"/>
      <c r="Q30" s="122"/>
    </row>
    <row r="31" spans="1:17" x14ac:dyDescent="0.25">
      <c r="A31" s="115" t="s">
        <v>69</v>
      </c>
      <c r="B31" s="116"/>
      <c r="C31" s="162"/>
      <c r="D31" s="121"/>
      <c r="E31" s="122"/>
      <c r="F31" s="121"/>
      <c r="G31" s="122"/>
      <c r="H31" s="121"/>
      <c r="I31" s="122"/>
      <c r="J31" s="121"/>
      <c r="K31" s="122"/>
      <c r="L31" s="123"/>
      <c r="M31" s="122"/>
      <c r="N31" s="123"/>
      <c r="O31" s="122"/>
      <c r="P31" s="121"/>
      <c r="Q31" s="122"/>
    </row>
    <row r="32" spans="1:17" x14ac:dyDescent="0.25">
      <c r="A32" s="14"/>
      <c r="B32" s="103"/>
      <c r="C32" s="104"/>
      <c r="D32" s="28"/>
      <c r="E32" s="99"/>
      <c r="F32" s="28"/>
      <c r="G32" s="99"/>
      <c r="H32" s="28"/>
      <c r="I32" s="99"/>
      <c r="J32" s="28"/>
      <c r="K32" s="99"/>
      <c r="L32" s="101"/>
      <c r="M32" s="99"/>
      <c r="N32" s="101"/>
      <c r="O32" s="99"/>
      <c r="P32" s="28"/>
      <c r="Q32" s="99"/>
    </row>
    <row r="33" spans="1:17" x14ac:dyDescent="0.25">
      <c r="A33" s="105" t="s">
        <v>37</v>
      </c>
      <c r="B33" s="106"/>
      <c r="C33" s="104">
        <f>SUM(C5:C31)</f>
        <v>0</v>
      </c>
      <c r="D33" s="28">
        <f>SUM(D5:D24)</f>
        <v>0</v>
      </c>
      <c r="E33" s="99">
        <f>SUM(E5:E24)</f>
        <v>0</v>
      </c>
      <c r="F33" s="28">
        <f>SUM(F5:F28)</f>
        <v>0</v>
      </c>
      <c r="G33" s="99">
        <f>SUM(G5:G28)</f>
        <v>0</v>
      </c>
      <c r="H33" s="107">
        <f>SUM(H5:H30)</f>
        <v>0</v>
      </c>
      <c r="I33" s="108">
        <f>SUM(I5:I30)</f>
        <v>0</v>
      </c>
      <c r="J33" s="107">
        <f>SUM(J5:J30)</f>
        <v>0</v>
      </c>
      <c r="K33" s="108">
        <f>SUM(K5:K30)</f>
        <v>0</v>
      </c>
      <c r="L33" s="101">
        <f>SUM(L5:L24)</f>
        <v>0</v>
      </c>
      <c r="M33" s="99">
        <f>SUM(M5:M24)</f>
        <v>0</v>
      </c>
      <c r="N33" s="101">
        <f>SUM(N5:N24)</f>
        <v>0</v>
      </c>
      <c r="O33" s="99">
        <f>SUM(O5:O24)</f>
        <v>0</v>
      </c>
      <c r="P33" s="28">
        <f t="shared" ref="P33" si="0">SUM(P6:P24)</f>
        <v>0</v>
      </c>
      <c r="Q33" s="108">
        <f>SUM(Q5:Q30)</f>
        <v>0</v>
      </c>
    </row>
    <row r="34" spans="1:17" x14ac:dyDescent="0.25">
      <c r="B34" s="109">
        <f>SUM(B5:B33)</f>
        <v>0</v>
      </c>
      <c r="C34" s="104">
        <f>SUM(C5:C31)</f>
        <v>0</v>
      </c>
      <c r="D34" s="28">
        <f>SUM(D5:D28)</f>
        <v>0</v>
      </c>
      <c r="E34" s="99">
        <f>SUM(E5:E28)</f>
        <v>0</v>
      </c>
      <c r="F34" s="28">
        <f>SUM(F5:F28)</f>
        <v>0</v>
      </c>
      <c r="G34" s="99">
        <f>SUM(G5:G28)</f>
        <v>0</v>
      </c>
      <c r="H34" s="28">
        <f t="shared" ref="H34:M34" si="1">SUM(H6:H24)</f>
        <v>0</v>
      </c>
      <c r="I34" s="99">
        <f t="shared" si="1"/>
        <v>0</v>
      </c>
      <c r="J34" s="28">
        <f t="shared" si="1"/>
        <v>0</v>
      </c>
      <c r="K34" s="99">
        <f t="shared" si="1"/>
        <v>0</v>
      </c>
      <c r="L34" s="28">
        <f t="shared" si="1"/>
        <v>0</v>
      </c>
      <c r="M34" s="99">
        <f t="shared" si="1"/>
        <v>0</v>
      </c>
      <c r="N34" s="101">
        <f>SUM(N5:N28)</f>
        <v>0</v>
      </c>
      <c r="O34" s="99">
        <f>SUM(O5:O28)</f>
        <v>0</v>
      </c>
      <c r="P34" s="28">
        <f>SUM(P6:P28)</f>
        <v>0</v>
      </c>
      <c r="Q34" s="99">
        <f>SUM(Q5:Q28)</f>
        <v>0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C9B47-0574-49FA-BAF2-D30CF59CF7C8}">
  <dimension ref="A1:Q34"/>
  <sheetViews>
    <sheetView workbookViewId="0">
      <selection sqref="A1:XFD1048576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221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182" t="s">
        <v>11</v>
      </c>
      <c r="C4" s="183" t="s">
        <v>12</v>
      </c>
      <c r="D4" s="9" t="s">
        <v>11</v>
      </c>
      <c r="E4" s="10" t="s">
        <v>12</v>
      </c>
      <c r="F4" s="185" t="s">
        <v>11</v>
      </c>
      <c r="G4" s="186" t="s">
        <v>12</v>
      </c>
      <c r="H4" s="183" t="s">
        <v>11</v>
      </c>
      <c r="I4" s="183" t="s">
        <v>12</v>
      </c>
      <c r="J4" s="183" t="s">
        <v>11</v>
      </c>
      <c r="K4" s="183" t="s">
        <v>12</v>
      </c>
      <c r="L4" s="183" t="s">
        <v>11</v>
      </c>
      <c r="M4" s="183" t="s">
        <v>12</v>
      </c>
      <c r="N4" s="183" t="s">
        <v>11</v>
      </c>
      <c r="O4" s="178" t="s">
        <v>12</v>
      </c>
      <c r="P4" s="185" t="s">
        <v>11</v>
      </c>
      <c r="Q4" s="184" t="s">
        <v>12</v>
      </c>
    </row>
    <row r="5" spans="1:17" ht="15.75" x14ac:dyDescent="0.25">
      <c r="A5" s="115" t="s">
        <v>52</v>
      </c>
      <c r="B5" s="189"/>
      <c r="C5" s="44"/>
      <c r="D5" s="218"/>
      <c r="E5" s="26"/>
      <c r="F5" s="193"/>
      <c r="G5" s="196"/>
      <c r="H5" s="193"/>
      <c r="I5" s="196"/>
      <c r="J5" s="50"/>
      <c r="K5" s="196"/>
      <c r="L5" s="50"/>
      <c r="M5" s="196"/>
      <c r="N5" s="50"/>
      <c r="O5" s="196"/>
      <c r="P5" s="193"/>
      <c r="Q5" s="196"/>
    </row>
    <row r="6" spans="1:17" ht="15.75" x14ac:dyDescent="0.25">
      <c r="A6" s="117" t="s">
        <v>14</v>
      </c>
      <c r="B6" s="65"/>
      <c r="C6" s="190"/>
      <c r="D6" s="219"/>
      <c r="E6" s="41"/>
      <c r="F6" s="193"/>
      <c r="G6" s="196"/>
      <c r="H6" s="220"/>
      <c r="I6" s="199"/>
      <c r="J6" s="200"/>
      <c r="K6" s="199"/>
      <c r="L6" s="49"/>
      <c r="M6" s="48"/>
      <c r="N6" s="50"/>
      <c r="O6" s="196"/>
      <c r="P6" s="193"/>
      <c r="Q6" s="196"/>
    </row>
    <row r="7" spans="1:17" ht="15.75" x14ac:dyDescent="0.25">
      <c r="A7" s="115" t="s">
        <v>15</v>
      </c>
      <c r="B7" s="189"/>
      <c r="C7" s="44"/>
      <c r="D7" s="76"/>
      <c r="E7" s="57"/>
      <c r="F7" s="193"/>
      <c r="G7" s="196"/>
      <c r="H7" s="45"/>
      <c r="I7" s="48"/>
      <c r="J7" s="49"/>
      <c r="K7" s="48"/>
      <c r="L7" s="49"/>
      <c r="M7" s="48"/>
      <c r="N7" s="50"/>
      <c r="O7" s="196"/>
      <c r="P7" s="193"/>
      <c r="Q7" s="196"/>
    </row>
    <row r="8" spans="1:17" ht="15.75" x14ac:dyDescent="0.25">
      <c r="A8" s="115" t="s">
        <v>16</v>
      </c>
      <c r="B8" s="189"/>
      <c r="C8" s="44"/>
      <c r="D8" s="76"/>
      <c r="E8" s="57"/>
      <c r="F8" s="193"/>
      <c r="G8" s="196"/>
      <c r="H8" s="45"/>
      <c r="I8" s="48"/>
      <c r="J8" s="49"/>
      <c r="K8" s="48"/>
      <c r="L8" s="49"/>
      <c r="M8" s="48"/>
      <c r="N8" s="53"/>
      <c r="O8" s="207"/>
      <c r="P8" s="193"/>
      <c r="Q8" s="196"/>
    </row>
    <row r="9" spans="1:17" ht="15.75" x14ac:dyDescent="0.25">
      <c r="A9" s="115" t="s">
        <v>17</v>
      </c>
      <c r="B9" s="189"/>
      <c r="C9" s="44"/>
      <c r="D9" s="76"/>
      <c r="E9" s="75"/>
      <c r="F9" s="193"/>
      <c r="G9" s="196"/>
      <c r="H9" s="45"/>
      <c r="I9" s="48"/>
      <c r="J9" s="49"/>
      <c r="K9" s="48"/>
      <c r="L9" s="49"/>
      <c r="M9" s="48"/>
      <c r="N9" s="49"/>
      <c r="O9" s="48"/>
      <c r="P9" s="193"/>
      <c r="Q9" s="196"/>
    </row>
    <row r="10" spans="1:17" ht="17.25" customHeight="1" x14ac:dyDescent="0.25">
      <c r="A10" s="115" t="s">
        <v>18</v>
      </c>
      <c r="B10" s="189"/>
      <c r="C10" s="44"/>
      <c r="D10" s="76"/>
      <c r="E10" s="57"/>
      <c r="F10" s="193"/>
      <c r="G10" s="196"/>
      <c r="H10" s="45"/>
      <c r="I10" s="48"/>
      <c r="J10" s="49"/>
      <c r="K10" s="48"/>
      <c r="L10" s="49"/>
      <c r="M10" s="48"/>
      <c r="N10" s="49"/>
      <c r="O10" s="48"/>
      <c r="P10" s="203"/>
      <c r="Q10" s="198"/>
    </row>
    <row r="11" spans="1:17" ht="15.75" x14ac:dyDescent="0.25">
      <c r="A11" s="115" t="s">
        <v>19</v>
      </c>
      <c r="B11" s="189"/>
      <c r="C11" s="44"/>
      <c r="D11" s="76"/>
      <c r="E11" s="57"/>
      <c r="F11" s="193"/>
      <c r="G11" s="196"/>
      <c r="H11" s="45"/>
      <c r="I11" s="48"/>
      <c r="J11" s="49"/>
      <c r="K11" s="48"/>
      <c r="L11" s="49"/>
      <c r="M11" s="48"/>
      <c r="N11" s="49"/>
      <c r="O11" s="48"/>
      <c r="P11" s="203"/>
      <c r="Q11" s="198"/>
    </row>
    <row r="12" spans="1:17" ht="15.75" x14ac:dyDescent="0.25">
      <c r="A12" s="115" t="s">
        <v>20</v>
      </c>
      <c r="B12" s="189"/>
      <c r="C12" s="44"/>
      <c r="D12" s="76"/>
      <c r="E12" s="57"/>
      <c r="F12" s="193"/>
      <c r="G12" s="196"/>
      <c r="H12" s="45"/>
      <c r="I12" s="48"/>
      <c r="J12" s="49"/>
      <c r="K12" s="48"/>
      <c r="L12" s="49"/>
      <c r="M12" s="48"/>
      <c r="N12" s="49"/>
      <c r="O12" s="48"/>
      <c r="P12" s="45"/>
      <c r="Q12" s="48"/>
    </row>
    <row r="13" spans="1:17" ht="15.75" x14ac:dyDescent="0.25">
      <c r="A13" s="115" t="s">
        <v>21</v>
      </c>
      <c r="B13" s="189"/>
      <c r="C13" s="44"/>
      <c r="D13" s="76"/>
      <c r="E13" s="57"/>
      <c r="F13" s="65"/>
      <c r="G13" s="190"/>
      <c r="H13" s="45"/>
      <c r="I13" s="48"/>
      <c r="J13" s="49"/>
      <c r="K13" s="48"/>
      <c r="L13" s="49"/>
      <c r="M13" s="48"/>
      <c r="N13" s="49"/>
      <c r="O13" s="48"/>
      <c r="P13" s="45"/>
      <c r="Q13" s="48"/>
    </row>
    <row r="14" spans="1:17" ht="15.75" x14ac:dyDescent="0.25">
      <c r="A14" s="115" t="s">
        <v>34</v>
      </c>
      <c r="B14" s="189"/>
      <c r="C14" s="44"/>
      <c r="D14" s="76"/>
      <c r="E14" s="57"/>
      <c r="F14" s="65"/>
      <c r="G14" s="190"/>
      <c r="H14" s="45"/>
      <c r="I14" s="48"/>
      <c r="J14" s="49"/>
      <c r="K14" s="48"/>
      <c r="L14" s="49"/>
      <c r="M14" s="48"/>
      <c r="N14" s="49"/>
      <c r="O14" s="48"/>
      <c r="P14" s="45"/>
      <c r="Q14" s="48"/>
    </row>
    <row r="15" spans="1:17" ht="15.75" x14ac:dyDescent="0.25">
      <c r="A15" s="115" t="s">
        <v>36</v>
      </c>
      <c r="B15" s="189"/>
      <c r="C15" s="44"/>
      <c r="D15" s="76"/>
      <c r="E15" s="57"/>
      <c r="F15" s="195"/>
      <c r="G15" s="207"/>
      <c r="H15" s="45"/>
      <c r="I15" s="48"/>
      <c r="J15" s="49"/>
      <c r="K15" s="48"/>
      <c r="L15" s="49"/>
      <c r="M15" s="48"/>
      <c r="N15" s="49"/>
      <c r="O15" s="48"/>
      <c r="P15" s="45"/>
      <c r="Q15" s="48"/>
    </row>
    <row r="16" spans="1:17" ht="15.75" x14ac:dyDescent="0.25">
      <c r="A16" s="115" t="s">
        <v>58</v>
      </c>
      <c r="B16" s="189"/>
      <c r="C16" s="44"/>
      <c r="D16" s="76"/>
      <c r="E16" s="57"/>
      <c r="F16" s="45"/>
      <c r="G16" s="48"/>
      <c r="H16" s="45"/>
      <c r="I16" s="48"/>
      <c r="J16" s="49"/>
      <c r="K16" s="48"/>
      <c r="L16" s="49"/>
      <c r="M16" s="48"/>
      <c r="N16" s="49"/>
      <c r="O16" s="48"/>
      <c r="P16" s="45"/>
      <c r="Q16" s="48"/>
    </row>
    <row r="17" spans="1:17" ht="15.75" x14ac:dyDescent="0.25">
      <c r="A17" s="115" t="s">
        <v>59</v>
      </c>
      <c r="B17" s="189"/>
      <c r="C17" s="44"/>
      <c r="D17" s="76"/>
      <c r="E17" s="75"/>
      <c r="F17" s="45"/>
      <c r="G17" s="48"/>
      <c r="H17" s="45"/>
      <c r="I17" s="48"/>
      <c r="J17" s="49"/>
      <c r="K17" s="48"/>
      <c r="L17" s="49"/>
      <c r="M17" s="48"/>
      <c r="N17" s="49"/>
      <c r="O17" s="48"/>
      <c r="P17" s="45"/>
      <c r="Q17" s="48"/>
    </row>
    <row r="18" spans="1:17" ht="15.75" x14ac:dyDescent="0.25">
      <c r="A18" s="115" t="s">
        <v>60</v>
      </c>
      <c r="B18" s="189"/>
      <c r="C18" s="44"/>
      <c r="D18" s="76"/>
      <c r="E18" s="75"/>
      <c r="F18" s="45"/>
      <c r="G18" s="48"/>
      <c r="H18" s="45"/>
      <c r="I18" s="48"/>
      <c r="J18" s="49"/>
      <c r="K18" s="48"/>
      <c r="L18" s="49"/>
      <c r="M18" s="48"/>
      <c r="N18" s="49"/>
      <c r="O18" s="48"/>
      <c r="P18" s="210"/>
      <c r="Q18" s="48"/>
    </row>
    <row r="19" spans="1:17" ht="15.75" x14ac:dyDescent="0.25">
      <c r="A19" s="115" t="s">
        <v>61</v>
      </c>
      <c r="B19" s="189"/>
      <c r="C19" s="44"/>
      <c r="D19" s="76"/>
      <c r="E19" s="75"/>
      <c r="F19" s="45"/>
      <c r="G19" s="48"/>
      <c r="H19" s="45"/>
      <c r="I19" s="48"/>
      <c r="J19" s="49"/>
      <c r="K19" s="48"/>
      <c r="L19" s="49"/>
      <c r="M19" s="48"/>
      <c r="N19" s="49"/>
      <c r="O19" s="48"/>
      <c r="P19" s="210"/>
      <c r="Q19" s="48"/>
    </row>
    <row r="20" spans="1:17" ht="15.75" x14ac:dyDescent="0.25">
      <c r="A20" s="115" t="s">
        <v>62</v>
      </c>
      <c r="B20" s="189"/>
      <c r="C20" s="44"/>
      <c r="D20" s="76"/>
      <c r="E20" s="75"/>
      <c r="F20" s="45"/>
      <c r="G20" s="48"/>
      <c r="H20" s="45"/>
      <c r="I20" s="48"/>
      <c r="J20" s="49"/>
      <c r="K20" s="48"/>
      <c r="L20" s="49"/>
      <c r="M20" s="48"/>
      <c r="N20" s="49"/>
      <c r="O20" s="48"/>
      <c r="P20" s="210"/>
      <c r="Q20" s="48"/>
    </row>
    <row r="21" spans="1:17" ht="15.75" x14ac:dyDescent="0.25">
      <c r="A21" s="115" t="s">
        <v>71</v>
      </c>
      <c r="B21" s="189"/>
      <c r="C21" s="44"/>
      <c r="D21" s="76"/>
      <c r="E21" s="57"/>
      <c r="F21" s="45"/>
      <c r="G21" s="48"/>
      <c r="H21" s="45"/>
      <c r="I21" s="48"/>
      <c r="J21" s="49"/>
      <c r="K21" s="48"/>
      <c r="L21" s="49"/>
      <c r="M21" s="48"/>
      <c r="N21" s="49"/>
      <c r="O21" s="48"/>
      <c r="P21" s="210"/>
      <c r="Q21" s="48"/>
    </row>
    <row r="22" spans="1:17" ht="15.75" x14ac:dyDescent="0.25">
      <c r="A22" s="115" t="s">
        <v>72</v>
      </c>
      <c r="B22" s="193"/>
      <c r="C22" s="209"/>
      <c r="D22" s="76"/>
      <c r="E22" s="57"/>
      <c r="F22" s="45"/>
      <c r="G22" s="48"/>
      <c r="H22" s="45"/>
      <c r="I22" s="48"/>
      <c r="J22" s="49"/>
      <c r="K22" s="48"/>
      <c r="L22" s="49"/>
      <c r="M22" s="48"/>
      <c r="N22" s="49"/>
      <c r="O22" s="48"/>
      <c r="P22" s="45"/>
      <c r="Q22" s="48"/>
    </row>
    <row r="23" spans="1:17" ht="15.75" x14ac:dyDescent="0.25">
      <c r="A23" s="115" t="s">
        <v>73</v>
      </c>
      <c r="B23" s="189"/>
      <c r="C23" s="44"/>
      <c r="D23" s="76"/>
      <c r="E23" s="57"/>
      <c r="F23" s="45"/>
      <c r="G23" s="48"/>
      <c r="H23" s="45"/>
      <c r="I23" s="48"/>
      <c r="J23" s="49"/>
      <c r="K23" s="48"/>
      <c r="L23" s="49"/>
      <c r="M23" s="48"/>
      <c r="N23" s="49"/>
      <c r="O23" s="48"/>
      <c r="P23" s="45"/>
      <c r="Q23" s="48"/>
    </row>
    <row r="24" spans="1:17" ht="15.75" x14ac:dyDescent="0.25">
      <c r="A24" s="115" t="s">
        <v>64</v>
      </c>
      <c r="B24" s="193"/>
      <c r="C24" s="44"/>
      <c r="D24" s="76"/>
      <c r="E24" s="84"/>
      <c r="F24" s="45"/>
      <c r="G24" s="48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5.75" x14ac:dyDescent="0.25">
      <c r="A25" s="115" t="s">
        <v>65</v>
      </c>
      <c r="B25" s="193"/>
      <c r="C25" s="44"/>
      <c r="D25" s="76"/>
      <c r="E25" s="84"/>
      <c r="F25" s="45"/>
      <c r="G25" s="48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5.75" x14ac:dyDescent="0.25">
      <c r="A26" s="115" t="s">
        <v>66</v>
      </c>
      <c r="B26" s="65"/>
      <c r="C26" s="190"/>
      <c r="D26" s="76"/>
      <c r="E26" s="84"/>
      <c r="F26" s="45"/>
      <c r="G26" s="48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15.75" x14ac:dyDescent="0.25">
      <c r="A27" s="115" t="s">
        <v>67</v>
      </c>
      <c r="B27" s="65"/>
      <c r="C27" s="190"/>
      <c r="D27" s="76"/>
      <c r="E27" s="84"/>
      <c r="F27" s="45"/>
      <c r="G27" s="48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5.75" x14ac:dyDescent="0.25">
      <c r="A28" s="115" t="s">
        <v>68</v>
      </c>
      <c r="B28" s="65"/>
      <c r="C28" s="190"/>
      <c r="D28" s="181"/>
      <c r="E28" s="89"/>
      <c r="F28" s="45"/>
      <c r="G28" s="48"/>
      <c r="H28" s="45"/>
      <c r="I28" s="48"/>
      <c r="J28" s="45"/>
      <c r="K28" s="48"/>
      <c r="L28" s="49"/>
      <c r="M28" s="48"/>
      <c r="N28" s="49"/>
      <c r="O28" s="48"/>
      <c r="P28" s="45"/>
      <c r="Q28" s="48"/>
    </row>
    <row r="29" spans="1:17" x14ac:dyDescent="0.25">
      <c r="A29" s="115" t="s">
        <v>74</v>
      </c>
      <c r="B29" s="116"/>
      <c r="C29" s="117"/>
      <c r="D29" s="121"/>
      <c r="E29" s="122"/>
      <c r="F29" s="121"/>
      <c r="G29" s="122"/>
      <c r="H29" s="121"/>
      <c r="I29" s="122"/>
      <c r="J29" s="121"/>
      <c r="K29" s="122"/>
      <c r="L29" s="123"/>
      <c r="M29" s="122"/>
      <c r="N29" s="123"/>
      <c r="O29" s="122"/>
      <c r="P29" s="121"/>
      <c r="Q29" s="122"/>
    </row>
    <row r="30" spans="1:17" x14ac:dyDescent="0.25">
      <c r="A30" s="115" t="s">
        <v>75</v>
      </c>
      <c r="B30" s="116"/>
      <c r="C30" s="162"/>
      <c r="D30" s="121"/>
      <c r="E30" s="122"/>
      <c r="F30" s="121"/>
      <c r="G30" s="122"/>
      <c r="H30" s="121"/>
      <c r="I30" s="122"/>
      <c r="J30" s="121"/>
      <c r="K30" s="122"/>
      <c r="L30" s="123"/>
      <c r="M30" s="122"/>
      <c r="N30" s="123"/>
      <c r="O30" s="122"/>
      <c r="P30" s="121"/>
      <c r="Q30" s="122"/>
    </row>
    <row r="31" spans="1:17" x14ac:dyDescent="0.25">
      <c r="A31" s="115" t="s">
        <v>69</v>
      </c>
      <c r="B31" s="116"/>
      <c r="C31" s="162"/>
      <c r="D31" s="121"/>
      <c r="E31" s="122"/>
      <c r="F31" s="121"/>
      <c r="G31" s="122"/>
      <c r="H31" s="121"/>
      <c r="I31" s="122"/>
      <c r="J31" s="121"/>
      <c r="K31" s="122"/>
      <c r="L31" s="123"/>
      <c r="M31" s="122"/>
      <c r="N31" s="123"/>
      <c r="O31" s="122"/>
      <c r="P31" s="121"/>
      <c r="Q31" s="122"/>
    </row>
    <row r="32" spans="1:17" x14ac:dyDescent="0.25">
      <c r="A32" s="14"/>
      <c r="B32" s="103"/>
      <c r="C32" s="104"/>
      <c r="D32" s="28"/>
      <c r="E32" s="99"/>
      <c r="F32" s="28"/>
      <c r="G32" s="99"/>
      <c r="H32" s="28"/>
      <c r="I32" s="99"/>
      <c r="J32" s="28"/>
      <c r="K32" s="99"/>
      <c r="L32" s="101"/>
      <c r="M32" s="99"/>
      <c r="N32" s="101"/>
      <c r="O32" s="99"/>
      <c r="P32" s="28"/>
      <c r="Q32" s="99"/>
    </row>
    <row r="33" spans="1:17" x14ac:dyDescent="0.25">
      <c r="A33" s="105" t="s">
        <v>37</v>
      </c>
      <c r="B33" s="106"/>
      <c r="C33" s="104">
        <f>SUM(C5:C31)</f>
        <v>0</v>
      </c>
      <c r="D33" s="28">
        <f>SUM(D5:D24)</f>
        <v>0</v>
      </c>
      <c r="E33" s="99">
        <f>SUM(E5:E24)</f>
        <v>0</v>
      </c>
      <c r="F33" s="28">
        <f>SUM(F5:F28)</f>
        <v>0</v>
      </c>
      <c r="G33" s="99">
        <f>SUM(G5:G28)</f>
        <v>0</v>
      </c>
      <c r="H33" s="107">
        <f>SUM(H5:H30)</f>
        <v>0</v>
      </c>
      <c r="I33" s="108">
        <f>SUM(I5:I30)</f>
        <v>0</v>
      </c>
      <c r="J33" s="107">
        <f>SUM(J5:J30)</f>
        <v>0</v>
      </c>
      <c r="K33" s="108">
        <f>SUM(K5:K30)</f>
        <v>0</v>
      </c>
      <c r="L33" s="101">
        <f>SUM(L5:L24)</f>
        <v>0</v>
      </c>
      <c r="M33" s="99">
        <f>SUM(M5:M24)</f>
        <v>0</v>
      </c>
      <c r="N33" s="101">
        <f>SUM(N5:N24)</f>
        <v>0</v>
      </c>
      <c r="O33" s="99">
        <f>SUM(O5:O24)</f>
        <v>0</v>
      </c>
      <c r="P33" s="28">
        <f t="shared" ref="P33" si="0">SUM(P6:P24)</f>
        <v>0</v>
      </c>
      <c r="Q33" s="108">
        <f>SUM(Q5:Q30)</f>
        <v>0</v>
      </c>
    </row>
    <row r="34" spans="1:17" x14ac:dyDescent="0.25">
      <c r="B34" s="109">
        <f>SUM(B5:B33)</f>
        <v>0</v>
      </c>
      <c r="C34" s="104">
        <f>SUM(C5:C31)</f>
        <v>0</v>
      </c>
      <c r="D34" s="28">
        <f>SUM(D5:D28)</f>
        <v>0</v>
      </c>
      <c r="E34" s="99">
        <f>SUM(E5:E28)</f>
        <v>0</v>
      </c>
      <c r="F34" s="28">
        <f>SUM(F5:F28)</f>
        <v>0</v>
      </c>
      <c r="G34" s="99">
        <f>SUM(G5:G28)</f>
        <v>0</v>
      </c>
      <c r="H34" s="28">
        <f t="shared" ref="H34:M34" si="1">SUM(H6:H24)</f>
        <v>0</v>
      </c>
      <c r="I34" s="99">
        <f t="shared" si="1"/>
        <v>0</v>
      </c>
      <c r="J34" s="28">
        <f t="shared" si="1"/>
        <v>0</v>
      </c>
      <c r="K34" s="99">
        <f t="shared" si="1"/>
        <v>0</v>
      </c>
      <c r="L34" s="28">
        <f t="shared" si="1"/>
        <v>0</v>
      </c>
      <c r="M34" s="99">
        <f t="shared" si="1"/>
        <v>0</v>
      </c>
      <c r="N34" s="101">
        <f>SUM(N5:N28)</f>
        <v>0</v>
      </c>
      <c r="O34" s="99">
        <f>SUM(O5:O28)</f>
        <v>0</v>
      </c>
      <c r="P34" s="28">
        <f>SUM(P6:P28)</f>
        <v>0</v>
      </c>
      <c r="Q34" s="99">
        <f>SUM(Q5:Q28)</f>
        <v>0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D59E0-9F83-4678-827E-7886A999564C}">
  <dimension ref="A1:Q34"/>
  <sheetViews>
    <sheetView workbookViewId="0">
      <selection sqref="A1:XFD1048576"/>
    </sheetView>
  </sheetViews>
  <sheetFormatPr defaultRowHeight="15" x14ac:dyDescent="0.25"/>
  <cols>
    <col min="3" max="3" width="12.7109375" bestFit="1" customWidth="1"/>
    <col min="7" max="7" width="11.28515625" bestFit="1" customWidth="1"/>
    <col min="17" max="1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221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182" t="s">
        <v>11</v>
      </c>
      <c r="C4" s="183" t="s">
        <v>12</v>
      </c>
      <c r="D4" s="9" t="s">
        <v>11</v>
      </c>
      <c r="E4" s="10" t="s">
        <v>12</v>
      </c>
      <c r="F4" s="185" t="s">
        <v>11</v>
      </c>
      <c r="G4" s="186" t="s">
        <v>12</v>
      </c>
      <c r="H4" s="183" t="s">
        <v>11</v>
      </c>
      <c r="I4" s="183" t="s">
        <v>12</v>
      </c>
      <c r="J4" s="183" t="s">
        <v>11</v>
      </c>
      <c r="K4" s="183" t="s">
        <v>12</v>
      </c>
      <c r="L4" s="183" t="s">
        <v>11</v>
      </c>
      <c r="M4" s="183" t="s">
        <v>12</v>
      </c>
      <c r="N4" s="183" t="s">
        <v>11</v>
      </c>
      <c r="O4" s="178" t="s">
        <v>12</v>
      </c>
      <c r="P4" s="185" t="s">
        <v>11</v>
      </c>
      <c r="Q4" s="184" t="s">
        <v>12</v>
      </c>
    </row>
    <row r="5" spans="1:17" ht="15.75" x14ac:dyDescent="0.25">
      <c r="A5" s="115" t="s">
        <v>52</v>
      </c>
      <c r="B5" s="189"/>
      <c r="C5" s="44"/>
      <c r="D5" s="218"/>
      <c r="E5" s="26"/>
      <c r="F5" s="193"/>
      <c r="G5" s="196"/>
      <c r="H5" s="193"/>
      <c r="I5" s="196"/>
      <c r="J5" s="50"/>
      <c r="K5" s="196"/>
      <c r="L5" s="50"/>
      <c r="M5" s="196"/>
      <c r="N5" s="50"/>
      <c r="O5" s="196"/>
      <c r="P5" s="193"/>
      <c r="Q5" s="196"/>
    </row>
    <row r="6" spans="1:17" ht="15.75" x14ac:dyDescent="0.25">
      <c r="A6" s="117" t="s">
        <v>14</v>
      </c>
      <c r="B6" s="65"/>
      <c r="C6" s="190"/>
      <c r="D6" s="219"/>
      <c r="E6" s="41"/>
      <c r="F6" s="193"/>
      <c r="G6" s="196"/>
      <c r="H6" s="220"/>
      <c r="I6" s="199"/>
      <c r="J6" s="200"/>
      <c r="K6" s="199"/>
      <c r="L6" s="49"/>
      <c r="M6" s="48"/>
      <c r="N6" s="50"/>
      <c r="O6" s="196"/>
      <c r="P6" s="193"/>
      <c r="Q6" s="196"/>
    </row>
    <row r="7" spans="1:17" ht="15.75" x14ac:dyDescent="0.25">
      <c r="A7" s="115" t="s">
        <v>15</v>
      </c>
      <c r="B7" s="189"/>
      <c r="C7" s="44"/>
      <c r="D7" s="76"/>
      <c r="E7" s="57"/>
      <c r="F7" s="193"/>
      <c r="G7" s="196"/>
      <c r="H7" s="45"/>
      <c r="I7" s="48"/>
      <c r="J7" s="49"/>
      <c r="K7" s="48"/>
      <c r="L7" s="49"/>
      <c r="M7" s="48"/>
      <c r="N7" s="50"/>
      <c r="O7" s="196"/>
      <c r="P7" s="193"/>
      <c r="Q7" s="196"/>
    </row>
    <row r="8" spans="1:17" ht="15.75" x14ac:dyDescent="0.25">
      <c r="A8" s="115" t="s">
        <v>16</v>
      </c>
      <c r="B8" s="189"/>
      <c r="C8" s="44"/>
      <c r="D8" s="76"/>
      <c r="E8" s="57"/>
      <c r="F8" s="193"/>
      <c r="G8" s="196"/>
      <c r="H8" s="45"/>
      <c r="I8" s="48"/>
      <c r="J8" s="49"/>
      <c r="K8" s="48"/>
      <c r="L8" s="49"/>
      <c r="M8" s="48"/>
      <c r="N8" s="53"/>
      <c r="O8" s="207"/>
      <c r="P8" s="193"/>
      <c r="Q8" s="196"/>
    </row>
    <row r="9" spans="1:17" ht="15.75" x14ac:dyDescent="0.25">
      <c r="A9" s="115" t="s">
        <v>17</v>
      </c>
      <c r="B9" s="189"/>
      <c r="C9" s="44"/>
      <c r="D9" s="76"/>
      <c r="E9" s="75"/>
      <c r="F9" s="193"/>
      <c r="G9" s="196"/>
      <c r="H9" s="45"/>
      <c r="I9" s="48"/>
      <c r="J9" s="49"/>
      <c r="K9" s="48"/>
      <c r="L9" s="49"/>
      <c r="M9" s="48"/>
      <c r="N9" s="49"/>
      <c r="O9" s="48"/>
      <c r="P9" s="193"/>
      <c r="Q9" s="196"/>
    </row>
    <row r="10" spans="1:17" ht="17.25" customHeight="1" x14ac:dyDescent="0.25">
      <c r="A10" s="115" t="s">
        <v>18</v>
      </c>
      <c r="B10" s="189"/>
      <c r="C10" s="44"/>
      <c r="D10" s="76"/>
      <c r="E10" s="57"/>
      <c r="F10" s="193"/>
      <c r="G10" s="196"/>
      <c r="H10" s="45"/>
      <c r="I10" s="48"/>
      <c r="J10" s="49"/>
      <c r="K10" s="48"/>
      <c r="L10" s="49"/>
      <c r="M10" s="48"/>
      <c r="N10" s="49"/>
      <c r="O10" s="48"/>
      <c r="P10" s="203"/>
      <c r="Q10" s="198"/>
    </row>
    <row r="11" spans="1:17" ht="15.75" x14ac:dyDescent="0.25">
      <c r="A11" s="115" t="s">
        <v>19</v>
      </c>
      <c r="B11" s="189"/>
      <c r="C11" s="44"/>
      <c r="D11" s="76"/>
      <c r="E11" s="57"/>
      <c r="F11" s="193"/>
      <c r="G11" s="196"/>
      <c r="H11" s="45"/>
      <c r="I11" s="48"/>
      <c r="J11" s="49"/>
      <c r="K11" s="48"/>
      <c r="L11" s="49"/>
      <c r="M11" s="48"/>
      <c r="N11" s="49"/>
      <c r="O11" s="48"/>
      <c r="P11" s="203"/>
      <c r="Q11" s="198"/>
    </row>
    <row r="12" spans="1:17" ht="15.75" x14ac:dyDescent="0.25">
      <c r="A12" s="115" t="s">
        <v>20</v>
      </c>
      <c r="B12" s="189"/>
      <c r="C12" s="44"/>
      <c r="D12" s="76"/>
      <c r="E12" s="57"/>
      <c r="F12" s="193"/>
      <c r="G12" s="196"/>
      <c r="H12" s="45"/>
      <c r="I12" s="48"/>
      <c r="J12" s="49"/>
      <c r="K12" s="48"/>
      <c r="L12" s="49"/>
      <c r="M12" s="48"/>
      <c r="N12" s="49"/>
      <c r="O12" s="48"/>
      <c r="P12" s="45"/>
      <c r="Q12" s="48"/>
    </row>
    <row r="13" spans="1:17" ht="15.75" x14ac:dyDescent="0.25">
      <c r="A13" s="115" t="s">
        <v>21</v>
      </c>
      <c r="B13" s="189"/>
      <c r="C13" s="44"/>
      <c r="D13" s="76"/>
      <c r="E13" s="57"/>
      <c r="F13" s="65"/>
      <c r="G13" s="190"/>
      <c r="H13" s="45"/>
      <c r="I13" s="48"/>
      <c r="J13" s="49"/>
      <c r="K13" s="48"/>
      <c r="L13" s="49"/>
      <c r="M13" s="48"/>
      <c r="N13" s="49"/>
      <c r="O13" s="48"/>
      <c r="P13" s="45"/>
      <c r="Q13" s="48"/>
    </row>
    <row r="14" spans="1:17" ht="15.75" x14ac:dyDescent="0.25">
      <c r="A14" s="115" t="s">
        <v>34</v>
      </c>
      <c r="B14" s="189"/>
      <c r="C14" s="44"/>
      <c r="D14" s="76"/>
      <c r="E14" s="57"/>
      <c r="F14" s="65"/>
      <c r="G14" s="190"/>
      <c r="H14" s="45"/>
      <c r="I14" s="48"/>
      <c r="J14" s="49"/>
      <c r="K14" s="48"/>
      <c r="L14" s="49"/>
      <c r="M14" s="48"/>
      <c r="N14" s="49"/>
      <c r="O14" s="48"/>
      <c r="P14" s="45"/>
      <c r="Q14" s="48"/>
    </row>
    <row r="15" spans="1:17" ht="15.75" x14ac:dyDescent="0.25">
      <c r="A15" s="115" t="s">
        <v>36</v>
      </c>
      <c r="B15" s="189"/>
      <c r="C15" s="44"/>
      <c r="D15" s="76"/>
      <c r="E15" s="57"/>
      <c r="F15" s="195"/>
      <c r="G15" s="207"/>
      <c r="H15" s="45"/>
      <c r="I15" s="48"/>
      <c r="J15" s="49"/>
      <c r="K15" s="48"/>
      <c r="L15" s="49"/>
      <c r="M15" s="48"/>
      <c r="N15" s="49"/>
      <c r="O15" s="48"/>
      <c r="P15" s="45"/>
      <c r="Q15" s="48"/>
    </row>
    <row r="16" spans="1:17" ht="15.75" x14ac:dyDescent="0.25">
      <c r="A16" s="115" t="s">
        <v>58</v>
      </c>
      <c r="B16" s="189"/>
      <c r="C16" s="44"/>
      <c r="D16" s="76"/>
      <c r="E16" s="57"/>
      <c r="F16" s="45"/>
      <c r="G16" s="48"/>
      <c r="H16" s="45"/>
      <c r="I16" s="48"/>
      <c r="J16" s="49"/>
      <c r="K16" s="48"/>
      <c r="L16" s="49"/>
      <c r="M16" s="48"/>
      <c r="N16" s="49"/>
      <c r="O16" s="48"/>
      <c r="P16" s="45"/>
      <c r="Q16" s="48"/>
    </row>
    <row r="17" spans="1:17" ht="15.75" x14ac:dyDescent="0.25">
      <c r="A17" s="115" t="s">
        <v>59</v>
      </c>
      <c r="B17" s="189"/>
      <c r="C17" s="44"/>
      <c r="D17" s="76"/>
      <c r="E17" s="75"/>
      <c r="F17" s="45"/>
      <c r="G17" s="48"/>
      <c r="H17" s="45"/>
      <c r="I17" s="48"/>
      <c r="J17" s="49"/>
      <c r="K17" s="48"/>
      <c r="L17" s="49"/>
      <c r="M17" s="48"/>
      <c r="N17" s="49"/>
      <c r="O17" s="48"/>
      <c r="P17" s="45"/>
      <c r="Q17" s="48"/>
    </row>
    <row r="18" spans="1:17" ht="15.75" x14ac:dyDescent="0.25">
      <c r="A18" s="115" t="s">
        <v>60</v>
      </c>
      <c r="B18" s="189"/>
      <c r="C18" s="44"/>
      <c r="D18" s="76"/>
      <c r="E18" s="75"/>
      <c r="F18" s="45"/>
      <c r="G18" s="48"/>
      <c r="H18" s="45"/>
      <c r="I18" s="48"/>
      <c r="J18" s="49"/>
      <c r="K18" s="48"/>
      <c r="L18" s="49"/>
      <c r="M18" s="48"/>
      <c r="N18" s="49"/>
      <c r="O18" s="48"/>
      <c r="P18" s="210"/>
      <c r="Q18" s="48"/>
    </row>
    <row r="19" spans="1:17" ht="15.75" x14ac:dyDescent="0.25">
      <c r="A19" s="115" t="s">
        <v>61</v>
      </c>
      <c r="B19" s="189"/>
      <c r="C19" s="44"/>
      <c r="D19" s="76"/>
      <c r="E19" s="75"/>
      <c r="F19" s="45"/>
      <c r="G19" s="48"/>
      <c r="H19" s="45"/>
      <c r="I19" s="48"/>
      <c r="J19" s="49"/>
      <c r="K19" s="48"/>
      <c r="L19" s="49"/>
      <c r="M19" s="48"/>
      <c r="N19" s="49"/>
      <c r="O19" s="48"/>
      <c r="P19" s="210"/>
      <c r="Q19" s="48"/>
    </row>
    <row r="20" spans="1:17" ht="15.75" x14ac:dyDescent="0.25">
      <c r="A20" s="115" t="s">
        <v>62</v>
      </c>
      <c r="B20" s="189"/>
      <c r="C20" s="44"/>
      <c r="D20" s="76"/>
      <c r="E20" s="75"/>
      <c r="F20" s="45"/>
      <c r="G20" s="48"/>
      <c r="H20" s="45"/>
      <c r="I20" s="48"/>
      <c r="J20" s="49"/>
      <c r="K20" s="48"/>
      <c r="L20" s="49"/>
      <c r="M20" s="48"/>
      <c r="N20" s="49"/>
      <c r="O20" s="48"/>
      <c r="P20" s="210"/>
      <c r="Q20" s="48"/>
    </row>
    <row r="21" spans="1:17" ht="15.75" x14ac:dyDescent="0.25">
      <c r="A21" s="115" t="s">
        <v>71</v>
      </c>
      <c r="B21" s="189"/>
      <c r="C21" s="44"/>
      <c r="D21" s="76"/>
      <c r="E21" s="57"/>
      <c r="F21" s="45"/>
      <c r="G21" s="48"/>
      <c r="H21" s="45"/>
      <c r="I21" s="48"/>
      <c r="J21" s="49"/>
      <c r="K21" s="48"/>
      <c r="L21" s="49"/>
      <c r="M21" s="48"/>
      <c r="N21" s="49"/>
      <c r="O21" s="48"/>
      <c r="P21" s="210"/>
      <c r="Q21" s="48"/>
    </row>
    <row r="22" spans="1:17" ht="15.75" x14ac:dyDescent="0.25">
      <c r="A22" s="115" t="s">
        <v>72</v>
      </c>
      <c r="B22" s="193"/>
      <c r="C22" s="209"/>
      <c r="D22" s="76"/>
      <c r="E22" s="57"/>
      <c r="F22" s="45"/>
      <c r="G22" s="48"/>
      <c r="H22" s="45"/>
      <c r="I22" s="48"/>
      <c r="J22" s="49"/>
      <c r="K22" s="48"/>
      <c r="L22" s="49"/>
      <c r="M22" s="48"/>
      <c r="N22" s="49"/>
      <c r="O22" s="48"/>
      <c r="P22" s="45"/>
      <c r="Q22" s="48"/>
    </row>
    <row r="23" spans="1:17" ht="15.75" x14ac:dyDescent="0.25">
      <c r="A23" s="115" t="s">
        <v>73</v>
      </c>
      <c r="B23" s="189"/>
      <c r="C23" s="44"/>
      <c r="D23" s="76"/>
      <c r="E23" s="57"/>
      <c r="F23" s="45"/>
      <c r="G23" s="48"/>
      <c r="H23" s="45"/>
      <c r="I23" s="48"/>
      <c r="J23" s="49"/>
      <c r="K23" s="48"/>
      <c r="L23" s="49"/>
      <c r="M23" s="48"/>
      <c r="N23" s="49"/>
      <c r="O23" s="48"/>
      <c r="P23" s="45"/>
      <c r="Q23" s="48"/>
    </row>
    <row r="24" spans="1:17" ht="15.75" x14ac:dyDescent="0.25">
      <c r="A24" s="115" t="s">
        <v>64</v>
      </c>
      <c r="B24" s="193"/>
      <c r="C24" s="44"/>
      <c r="D24" s="76"/>
      <c r="E24" s="84"/>
      <c r="F24" s="45"/>
      <c r="G24" s="48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5.75" x14ac:dyDescent="0.25">
      <c r="A25" s="115" t="s">
        <v>65</v>
      </c>
      <c r="B25" s="193"/>
      <c r="C25" s="44"/>
      <c r="D25" s="76"/>
      <c r="E25" s="84"/>
      <c r="F25" s="45"/>
      <c r="G25" s="48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5.75" x14ac:dyDescent="0.25">
      <c r="A26" s="115" t="s">
        <v>66</v>
      </c>
      <c r="B26" s="65"/>
      <c r="C26" s="190"/>
      <c r="D26" s="76"/>
      <c r="E26" s="84"/>
      <c r="F26" s="45"/>
      <c r="G26" s="48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15.75" x14ac:dyDescent="0.25">
      <c r="A27" s="115" t="s">
        <v>67</v>
      </c>
      <c r="B27" s="65"/>
      <c r="C27" s="190"/>
      <c r="D27" s="76"/>
      <c r="E27" s="84"/>
      <c r="F27" s="45"/>
      <c r="G27" s="48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5.75" x14ac:dyDescent="0.25">
      <c r="A28" s="115" t="s">
        <v>68</v>
      </c>
      <c r="B28" s="65"/>
      <c r="C28" s="190"/>
      <c r="D28" s="181"/>
      <c r="E28" s="89"/>
      <c r="F28" s="45"/>
      <c r="G28" s="48"/>
      <c r="H28" s="45"/>
      <c r="I28" s="48"/>
      <c r="J28" s="45"/>
      <c r="K28" s="48"/>
      <c r="L28" s="49"/>
      <c r="M28" s="48"/>
      <c r="N28" s="49"/>
      <c r="O28" s="48"/>
      <c r="P28" s="45"/>
      <c r="Q28" s="48"/>
    </row>
    <row r="29" spans="1:17" x14ac:dyDescent="0.25">
      <c r="A29" s="115" t="s">
        <v>74</v>
      </c>
      <c r="B29" s="116"/>
      <c r="C29" s="117"/>
      <c r="D29" s="121"/>
      <c r="E29" s="122"/>
      <c r="F29" s="121"/>
      <c r="G29" s="122"/>
      <c r="H29" s="121"/>
      <c r="I29" s="122"/>
      <c r="J29" s="121"/>
      <c r="K29" s="122"/>
      <c r="L29" s="123"/>
      <c r="M29" s="122"/>
      <c r="N29" s="123"/>
      <c r="O29" s="122"/>
      <c r="P29" s="121"/>
      <c r="Q29" s="122"/>
    </row>
    <row r="30" spans="1:17" x14ac:dyDescent="0.25">
      <c r="A30" s="115" t="s">
        <v>75</v>
      </c>
      <c r="B30" s="116"/>
      <c r="C30" s="162"/>
      <c r="D30" s="121"/>
      <c r="E30" s="122"/>
      <c r="F30" s="121"/>
      <c r="G30" s="122"/>
      <c r="H30" s="121"/>
      <c r="I30" s="122"/>
      <c r="J30" s="121"/>
      <c r="K30" s="122"/>
      <c r="L30" s="123"/>
      <c r="M30" s="122"/>
      <c r="N30" s="123"/>
      <c r="O30" s="122"/>
      <c r="P30" s="121"/>
      <c r="Q30" s="122"/>
    </row>
    <row r="31" spans="1:17" x14ac:dyDescent="0.25">
      <c r="A31" s="115" t="s">
        <v>69</v>
      </c>
      <c r="B31" s="116"/>
      <c r="C31" s="162"/>
      <c r="D31" s="121"/>
      <c r="E31" s="122"/>
      <c r="F31" s="121"/>
      <c r="G31" s="122"/>
      <c r="H31" s="121"/>
      <c r="I31" s="122"/>
      <c r="J31" s="121"/>
      <c r="K31" s="122"/>
      <c r="L31" s="123"/>
      <c r="M31" s="122"/>
      <c r="N31" s="123"/>
      <c r="O31" s="122"/>
      <c r="P31" s="121"/>
      <c r="Q31" s="122"/>
    </row>
    <row r="32" spans="1:17" x14ac:dyDescent="0.25">
      <c r="A32" s="14"/>
      <c r="B32" s="103"/>
      <c r="C32" s="104"/>
      <c r="D32" s="28"/>
      <c r="E32" s="99"/>
      <c r="F32" s="28"/>
      <c r="G32" s="99"/>
      <c r="H32" s="28"/>
      <c r="I32" s="99"/>
      <c r="J32" s="28"/>
      <c r="K32" s="99"/>
      <c r="L32" s="101"/>
      <c r="M32" s="99"/>
      <c r="N32" s="101"/>
      <c r="O32" s="99"/>
      <c r="P32" s="28"/>
      <c r="Q32" s="99"/>
    </row>
    <row r="33" spans="1:17" x14ac:dyDescent="0.25">
      <c r="A33" s="105" t="s">
        <v>37</v>
      </c>
      <c r="B33" s="106"/>
      <c r="C33" s="104">
        <f>SUM(C5:C31)</f>
        <v>0</v>
      </c>
      <c r="D33" s="28">
        <f>SUM(D5:D24)</f>
        <v>0</v>
      </c>
      <c r="E33" s="99">
        <f>SUM(E5:E24)</f>
        <v>0</v>
      </c>
      <c r="F33" s="28">
        <f>SUM(F5:F28)</f>
        <v>0</v>
      </c>
      <c r="G33" s="99">
        <f>SUM(G5:G28)</f>
        <v>0</v>
      </c>
      <c r="H33" s="107">
        <f>SUM(H5:H30)</f>
        <v>0</v>
      </c>
      <c r="I33" s="108">
        <f>SUM(I5:I30)</f>
        <v>0</v>
      </c>
      <c r="J33" s="107">
        <f>SUM(J5:J30)</f>
        <v>0</v>
      </c>
      <c r="K33" s="108">
        <f>SUM(K5:K30)</f>
        <v>0</v>
      </c>
      <c r="L33" s="101">
        <f>SUM(L5:L24)</f>
        <v>0</v>
      </c>
      <c r="M33" s="99">
        <f>SUM(M5:M24)</f>
        <v>0</v>
      </c>
      <c r="N33" s="101">
        <f>SUM(N5:N24)</f>
        <v>0</v>
      </c>
      <c r="O33" s="99">
        <f>SUM(O5:O24)</f>
        <v>0</v>
      </c>
      <c r="P33" s="28">
        <f t="shared" ref="P33" si="0">SUM(P6:P24)</f>
        <v>0</v>
      </c>
      <c r="Q33" s="108">
        <f>SUM(Q5:Q30)</f>
        <v>0</v>
      </c>
    </row>
    <row r="34" spans="1:17" x14ac:dyDescent="0.25">
      <c r="B34" s="109">
        <f>SUM(B5:B33)</f>
        <v>0</v>
      </c>
      <c r="C34" s="104">
        <f>SUM(C5:C31)</f>
        <v>0</v>
      </c>
      <c r="D34" s="28">
        <f>SUM(D5:D28)</f>
        <v>0</v>
      </c>
      <c r="E34" s="99">
        <f>SUM(E5:E28)</f>
        <v>0</v>
      </c>
      <c r="F34" s="28">
        <f>SUM(F5:F28)</f>
        <v>0</v>
      </c>
      <c r="G34" s="99">
        <f>SUM(G5:G28)</f>
        <v>0</v>
      </c>
      <c r="H34" s="28">
        <f t="shared" ref="H34:M34" si="1">SUM(H6:H24)</f>
        <v>0</v>
      </c>
      <c r="I34" s="99">
        <f t="shared" si="1"/>
        <v>0</v>
      </c>
      <c r="J34" s="28">
        <f t="shared" si="1"/>
        <v>0</v>
      </c>
      <c r="K34" s="99">
        <f t="shared" si="1"/>
        <v>0</v>
      </c>
      <c r="L34" s="28">
        <f t="shared" si="1"/>
        <v>0</v>
      </c>
      <c r="M34" s="99">
        <f t="shared" si="1"/>
        <v>0</v>
      </c>
      <c r="N34" s="101">
        <f>SUM(N5:N28)</f>
        <v>0</v>
      </c>
      <c r="O34" s="99">
        <f>SUM(O5:O28)</f>
        <v>0</v>
      </c>
      <c r="P34" s="28">
        <f>SUM(P6:P28)</f>
        <v>0</v>
      </c>
      <c r="Q34" s="99">
        <f>SUM(Q5:Q28)</f>
        <v>0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2"/>
  <sheetViews>
    <sheetView workbookViewId="0">
      <selection activeCell="B26" sqref="B26"/>
    </sheetView>
  </sheetViews>
  <sheetFormatPr defaultRowHeight="15" x14ac:dyDescent="0.25"/>
  <cols>
    <col min="3" max="3" width="12.7109375" bestFit="1" customWidth="1"/>
    <col min="7" max="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 t="s">
        <v>44</v>
      </c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5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13</v>
      </c>
      <c r="B5" s="15">
        <v>1677</v>
      </c>
      <c r="C5" s="16">
        <v>254.66</v>
      </c>
      <c r="D5" s="17">
        <v>943</v>
      </c>
      <c r="E5" s="18">
        <v>121.12</v>
      </c>
      <c r="F5" s="19">
        <v>45</v>
      </c>
      <c r="G5" s="20">
        <v>55.85</v>
      </c>
      <c r="H5" s="21">
        <v>0</v>
      </c>
      <c r="I5" s="22">
        <v>20.75</v>
      </c>
      <c r="J5" s="23">
        <v>1800</v>
      </c>
      <c r="K5" s="24">
        <v>168.46</v>
      </c>
      <c r="L5" s="25">
        <v>1800</v>
      </c>
      <c r="M5" s="22">
        <v>31.87</v>
      </c>
      <c r="N5" s="25">
        <v>6600</v>
      </c>
      <c r="O5" s="26">
        <v>318.8</v>
      </c>
      <c r="P5" s="27">
        <v>879</v>
      </c>
      <c r="Q5" s="18">
        <v>766.49</v>
      </c>
    </row>
    <row r="6" spans="1:17" ht="16.5" thickBot="1" x14ac:dyDescent="0.3">
      <c r="A6" s="28" t="s">
        <v>14</v>
      </c>
      <c r="B6" s="29">
        <v>268</v>
      </c>
      <c r="C6" s="30">
        <v>139.74</v>
      </c>
      <c r="D6" s="31">
        <v>0</v>
      </c>
      <c r="E6" s="32">
        <v>14.14</v>
      </c>
      <c r="F6" s="33">
        <v>33</v>
      </c>
      <c r="G6" s="34">
        <v>50.93</v>
      </c>
      <c r="H6" s="35"/>
      <c r="I6" s="36"/>
      <c r="J6" s="37"/>
      <c r="K6" s="36"/>
      <c r="L6" s="38"/>
      <c r="M6" s="39"/>
      <c r="N6" s="40">
        <v>0</v>
      </c>
      <c r="O6" s="41">
        <v>32.04</v>
      </c>
      <c r="P6" s="42">
        <v>16</v>
      </c>
      <c r="Q6" s="32">
        <v>55.99</v>
      </c>
    </row>
    <row r="7" spans="1:17" ht="15.75" x14ac:dyDescent="0.25">
      <c r="A7" s="14" t="s">
        <v>15</v>
      </c>
      <c r="B7" s="43">
        <v>24000</v>
      </c>
      <c r="C7" s="44">
        <v>2844.87</v>
      </c>
      <c r="D7" s="45"/>
      <c r="E7" s="46"/>
      <c r="F7" s="42">
        <v>16</v>
      </c>
      <c r="G7" s="47">
        <v>49.7</v>
      </c>
      <c r="H7" s="45"/>
      <c r="I7" s="48"/>
      <c r="J7" s="49"/>
      <c r="K7" s="48"/>
      <c r="L7" s="49"/>
      <c r="M7" s="48"/>
      <c r="N7" s="50">
        <v>0</v>
      </c>
      <c r="O7" s="51">
        <v>32.04</v>
      </c>
      <c r="P7" s="42">
        <v>0</v>
      </c>
      <c r="Q7" s="52">
        <v>41.64</v>
      </c>
    </row>
    <row r="8" spans="1:17" ht="15.75" x14ac:dyDescent="0.25">
      <c r="A8" s="14" t="s">
        <v>16</v>
      </c>
      <c r="B8" s="43">
        <v>8880</v>
      </c>
      <c r="C8" s="44">
        <v>1000.11</v>
      </c>
      <c r="D8" s="45"/>
      <c r="E8" s="46"/>
      <c r="F8" s="42">
        <v>12</v>
      </c>
      <c r="G8" s="47">
        <v>99.4</v>
      </c>
      <c r="H8" s="45"/>
      <c r="I8" s="48"/>
      <c r="J8" s="49"/>
      <c r="K8" s="48"/>
      <c r="L8" s="49"/>
      <c r="M8" s="48"/>
      <c r="N8" s="53">
        <v>5600</v>
      </c>
      <c r="O8" s="54">
        <v>44.02</v>
      </c>
      <c r="P8" s="42">
        <v>0</v>
      </c>
      <c r="Q8" s="52">
        <v>38.47</v>
      </c>
    </row>
    <row r="9" spans="1:17" ht="15.75" x14ac:dyDescent="0.25">
      <c r="A9" s="14" t="s">
        <v>17</v>
      </c>
      <c r="B9" s="55">
        <v>3272</v>
      </c>
      <c r="C9" s="44">
        <v>386.92</v>
      </c>
      <c r="D9" s="45"/>
      <c r="E9" s="56"/>
      <c r="F9" s="42">
        <v>44</v>
      </c>
      <c r="G9" s="47">
        <v>55.44</v>
      </c>
      <c r="H9" s="45"/>
      <c r="I9" s="48"/>
      <c r="J9" s="49"/>
      <c r="K9" s="48"/>
      <c r="L9" s="49"/>
      <c r="M9" s="48"/>
      <c r="N9" s="49"/>
      <c r="O9" s="57"/>
      <c r="P9" s="42">
        <v>8</v>
      </c>
      <c r="Q9" s="58">
        <v>45.09</v>
      </c>
    </row>
    <row r="10" spans="1:17" ht="15.75" x14ac:dyDescent="0.25">
      <c r="A10" s="14" t="s">
        <v>18</v>
      </c>
      <c r="B10" s="43">
        <v>14200</v>
      </c>
      <c r="C10" s="44">
        <v>1895.01</v>
      </c>
      <c r="D10" s="45"/>
      <c r="E10" s="46"/>
      <c r="F10" s="42">
        <v>68</v>
      </c>
      <c r="G10" s="47">
        <v>65.28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40</v>
      </c>
      <c r="C11" s="44">
        <v>178.98</v>
      </c>
      <c r="D11" s="45"/>
      <c r="E11" s="46"/>
      <c r="F11" s="42">
        <v>37</v>
      </c>
      <c r="G11" s="47">
        <v>65.28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241</v>
      </c>
      <c r="C12" s="44">
        <v>70.89</v>
      </c>
      <c r="D12" s="45"/>
      <c r="E12" s="46"/>
      <c r="F12" s="42">
        <v>699</v>
      </c>
      <c r="G12" s="47">
        <v>323.99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400</v>
      </c>
      <c r="C13" s="44">
        <v>86.8</v>
      </c>
      <c r="D13" s="45"/>
      <c r="E13" s="46"/>
      <c r="F13" s="65">
        <v>699</v>
      </c>
      <c r="G13" s="66">
        <v>323.99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221</v>
      </c>
      <c r="C14" s="44">
        <v>113.55</v>
      </c>
      <c r="D14" s="45"/>
      <c r="E14" s="46"/>
      <c r="F14" s="67">
        <v>366</v>
      </c>
      <c r="G14" s="68">
        <v>315.26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107500</v>
      </c>
      <c r="C15" s="44">
        <v>10593.75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2787</v>
      </c>
      <c r="C16" s="44">
        <v>336.25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2015</v>
      </c>
      <c r="C17" s="44">
        <v>266.2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400</v>
      </c>
      <c r="C18" s="44">
        <v>86.8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27</v>
      </c>
      <c r="B19" s="43">
        <v>111</v>
      </c>
      <c r="C19" s="44">
        <v>57.17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28</v>
      </c>
      <c r="B20" s="74">
        <v>238</v>
      </c>
      <c r="C20" s="44">
        <v>69.87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43800</v>
      </c>
      <c r="C21" s="79">
        <v>4606.9799999999996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3543</v>
      </c>
      <c r="C22" s="82">
        <v>415.25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26580</v>
      </c>
      <c r="C23" s="79">
        <v>2702.64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859</v>
      </c>
      <c r="C24" s="79">
        <v>134.77000000000001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661</v>
      </c>
      <c r="C25" s="79">
        <v>135.33000000000001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4560</v>
      </c>
      <c r="C26" s="30">
        <v>591.04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1677</v>
      </c>
      <c r="C27" s="87">
        <v>254.66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2443</v>
      </c>
      <c r="C28" s="87">
        <v>300.3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27522.539999999997</v>
      </c>
      <c r="D31" s="28">
        <f>SUM(D5:D24)</f>
        <v>943</v>
      </c>
      <c r="E31" s="99">
        <f>SUM(E5:E24)</f>
        <v>135.26</v>
      </c>
      <c r="F31" s="28">
        <f>SUM(F5:F28)</f>
        <v>2019</v>
      </c>
      <c r="G31" s="99">
        <f>SUM(G5:G28)</f>
        <v>1405.1200000000001</v>
      </c>
      <c r="H31" s="107">
        <f>SUM(H5:H30)</f>
        <v>0</v>
      </c>
      <c r="I31" s="108">
        <f>SUM(I5:I30)</f>
        <v>20.75</v>
      </c>
      <c r="J31" s="107">
        <f>SUM(J5:J30)</f>
        <v>1800</v>
      </c>
      <c r="K31" s="108">
        <f>SUM(K5:K30)</f>
        <v>168.46</v>
      </c>
      <c r="L31" s="101">
        <f>SUM(L5:L24)</f>
        <v>1800</v>
      </c>
      <c r="M31" s="99">
        <f>SUM(M5:M24)</f>
        <v>31.87</v>
      </c>
      <c r="N31" s="101">
        <f>SUM(N5:N24)</f>
        <v>12200</v>
      </c>
      <c r="O31" s="99">
        <f>SUM(O5:O24)</f>
        <v>426.90000000000003</v>
      </c>
      <c r="P31" s="28">
        <f t="shared" ref="P31" si="0">SUM(P6:P24)</f>
        <v>24</v>
      </c>
      <c r="Q31" s="108">
        <f>SUM(Q5:Q30)</f>
        <v>947.68000000000006</v>
      </c>
    </row>
    <row r="32" spans="1:17" x14ac:dyDescent="0.25">
      <c r="B32" s="109">
        <f>SUM(B5:B31)</f>
        <v>250373</v>
      </c>
      <c r="C32" s="104">
        <f>SUM(C5:C30)</f>
        <v>27522.539999999997</v>
      </c>
      <c r="D32" s="28">
        <f>SUM(D5:D28)</f>
        <v>943</v>
      </c>
      <c r="E32" s="99">
        <f>SUM(E5:E28)</f>
        <v>135.26</v>
      </c>
      <c r="F32" s="28">
        <f>SUM(F5:F28)</f>
        <v>2019</v>
      </c>
      <c r="G32" s="99">
        <f>SUM(G5:G28)</f>
        <v>1405.1200000000001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12200</v>
      </c>
      <c r="O32" s="99">
        <f>SUM(O5:O28)</f>
        <v>426.90000000000003</v>
      </c>
      <c r="P32" s="28">
        <f>SUM(P6:P28)</f>
        <v>24</v>
      </c>
      <c r="Q32" s="99">
        <f>SUM(Q5:Q28)</f>
        <v>947.68000000000006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2"/>
  <sheetViews>
    <sheetView workbookViewId="0">
      <selection activeCell="L5" sqref="L5"/>
    </sheetView>
  </sheetViews>
  <sheetFormatPr defaultRowHeight="15" x14ac:dyDescent="0.25"/>
  <cols>
    <col min="3" max="3" width="11.5703125" bestFit="1" customWidth="1"/>
    <col min="7" max="7" width="10.140625" bestFit="1" customWidth="1"/>
  </cols>
  <sheetData>
    <row r="1" spans="1:17" ht="15.75" thickBot="1" x14ac:dyDescent="0.3">
      <c r="B1" s="1"/>
      <c r="C1" s="1"/>
      <c r="D1" s="1"/>
      <c r="E1" s="1"/>
      <c r="F1" s="1"/>
      <c r="G1" s="1"/>
      <c r="H1" s="1"/>
      <c r="I1" s="2" t="s">
        <v>43</v>
      </c>
      <c r="J1" s="1"/>
      <c r="K1" s="1"/>
      <c r="L1" s="1"/>
      <c r="M1" s="1"/>
      <c r="N1" s="1"/>
      <c r="O1" s="1"/>
    </row>
    <row r="2" spans="1:17" x14ac:dyDescent="0.25">
      <c r="A2" s="3"/>
      <c r="B2" s="228" t="s">
        <v>0</v>
      </c>
      <c r="C2" s="228"/>
      <c r="D2" s="228"/>
      <c r="E2" s="229"/>
      <c r="F2" s="230" t="s">
        <v>1</v>
      </c>
      <c r="G2" s="230"/>
      <c r="H2" s="230"/>
      <c r="I2" s="230"/>
      <c r="J2" s="230"/>
      <c r="K2" s="230"/>
      <c r="L2" s="230"/>
      <c r="M2" s="230"/>
      <c r="N2" s="230"/>
      <c r="O2" s="230"/>
      <c r="P2" s="231" t="s">
        <v>2</v>
      </c>
      <c r="Q2" s="232"/>
    </row>
    <row r="3" spans="1:17" x14ac:dyDescent="0.25">
      <c r="A3" s="3"/>
      <c r="B3" s="233" t="s">
        <v>3</v>
      </c>
      <c r="C3" s="233"/>
      <c r="D3" s="233" t="s">
        <v>4</v>
      </c>
      <c r="E3" s="234"/>
      <c r="F3" s="235" t="s">
        <v>5</v>
      </c>
      <c r="G3" s="235"/>
      <c r="H3" s="235" t="s">
        <v>6</v>
      </c>
      <c r="I3" s="233"/>
      <c r="J3" s="233" t="s">
        <v>7</v>
      </c>
      <c r="K3" s="233"/>
      <c r="L3" s="4" t="s">
        <v>8</v>
      </c>
      <c r="M3" s="5"/>
      <c r="N3" s="233" t="s">
        <v>9</v>
      </c>
      <c r="O3" s="233"/>
      <c r="P3" s="6" t="s">
        <v>10</v>
      </c>
      <c r="Q3" s="7"/>
    </row>
    <row r="4" spans="1:17" ht="16.5" thickBot="1" x14ac:dyDescent="0.3">
      <c r="A4" s="3"/>
      <c r="B4" s="8" t="s">
        <v>11</v>
      </c>
      <c r="C4" s="9" t="s">
        <v>12</v>
      </c>
      <c r="D4" s="9" t="s">
        <v>11</v>
      </c>
      <c r="E4" s="10" t="s">
        <v>12</v>
      </c>
      <c r="F4" s="11" t="s">
        <v>11</v>
      </c>
      <c r="G4" s="12" t="s">
        <v>12</v>
      </c>
      <c r="H4" s="9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9" t="s">
        <v>11</v>
      </c>
      <c r="O4" s="13" t="s">
        <v>12</v>
      </c>
      <c r="P4" s="11" t="s">
        <v>11</v>
      </c>
      <c r="Q4" s="10" t="s">
        <v>12</v>
      </c>
    </row>
    <row r="5" spans="1:17" ht="15.75" x14ac:dyDescent="0.25">
      <c r="A5" s="14" t="s">
        <v>13</v>
      </c>
      <c r="B5" s="15">
        <v>1863</v>
      </c>
      <c r="C5" s="16">
        <v>274.29000000000002</v>
      </c>
      <c r="D5" s="17">
        <v>1116</v>
      </c>
      <c r="E5" s="18">
        <v>138.27000000000001</v>
      </c>
      <c r="F5" s="19">
        <v>59</v>
      </c>
      <c r="G5" s="20">
        <v>172.95</v>
      </c>
      <c r="H5" s="21">
        <v>0</v>
      </c>
      <c r="I5" s="22">
        <v>20.75</v>
      </c>
      <c r="J5" s="23">
        <v>4408</v>
      </c>
      <c r="K5" s="24">
        <v>183.03</v>
      </c>
      <c r="L5" s="25">
        <v>1750</v>
      </c>
      <c r="M5" s="22">
        <v>31.71</v>
      </c>
      <c r="N5" s="25">
        <v>19500</v>
      </c>
      <c r="O5" s="26">
        <v>320.39</v>
      </c>
      <c r="P5" s="27">
        <v>773</v>
      </c>
      <c r="Q5" s="18">
        <v>752.4</v>
      </c>
    </row>
    <row r="6" spans="1:17" ht="16.5" thickBot="1" x14ac:dyDescent="0.3">
      <c r="A6" s="28" t="s">
        <v>14</v>
      </c>
      <c r="B6" s="29">
        <v>21</v>
      </c>
      <c r="C6" s="30">
        <v>146.07</v>
      </c>
      <c r="D6" s="31">
        <v>0</v>
      </c>
      <c r="E6" s="32">
        <v>14.14</v>
      </c>
      <c r="F6" s="33">
        <v>38</v>
      </c>
      <c r="G6" s="34">
        <v>521.27</v>
      </c>
      <c r="H6" s="35"/>
      <c r="I6" s="36"/>
      <c r="J6" s="37"/>
      <c r="K6" s="36"/>
      <c r="L6" s="38"/>
      <c r="M6" s="39"/>
      <c r="N6" s="40">
        <v>0</v>
      </c>
      <c r="O6" s="41">
        <v>32.04</v>
      </c>
      <c r="P6" s="42">
        <v>13</v>
      </c>
      <c r="Q6" s="32">
        <v>54.65</v>
      </c>
    </row>
    <row r="7" spans="1:17" ht="15.75" x14ac:dyDescent="0.25">
      <c r="A7" s="14" t="s">
        <v>15</v>
      </c>
      <c r="B7" s="43">
        <v>22800</v>
      </c>
      <c r="C7" s="44">
        <v>2737.35</v>
      </c>
      <c r="D7" s="45"/>
      <c r="E7" s="46"/>
      <c r="F7" s="42">
        <v>35</v>
      </c>
      <c r="G7" s="47">
        <v>124.17</v>
      </c>
      <c r="H7" s="45"/>
      <c r="I7" s="48"/>
      <c r="J7" s="49"/>
      <c r="K7" s="48"/>
      <c r="L7" s="49"/>
      <c r="M7" s="48"/>
      <c r="N7" s="50">
        <v>0</v>
      </c>
      <c r="O7" s="51">
        <v>32.04</v>
      </c>
      <c r="P7" s="42">
        <v>0</v>
      </c>
      <c r="Q7" s="52">
        <v>38.47</v>
      </c>
    </row>
    <row r="8" spans="1:17" ht="15.75" x14ac:dyDescent="0.25">
      <c r="A8" s="14" t="s">
        <v>16</v>
      </c>
      <c r="B8" s="43">
        <v>9120</v>
      </c>
      <c r="C8" s="44">
        <v>1021.39</v>
      </c>
      <c r="D8" s="45"/>
      <c r="E8" s="46"/>
      <c r="F8" s="42">
        <v>19</v>
      </c>
      <c r="G8" s="47">
        <v>171.82</v>
      </c>
      <c r="H8" s="45"/>
      <c r="I8" s="48"/>
      <c r="J8" s="49"/>
      <c r="K8" s="48"/>
      <c r="L8" s="49"/>
      <c r="M8" s="48"/>
      <c r="N8" s="53">
        <v>17800</v>
      </c>
      <c r="O8" s="54">
        <v>89.24</v>
      </c>
      <c r="P8" s="42">
        <v>1</v>
      </c>
      <c r="Q8" s="52">
        <v>42.64</v>
      </c>
    </row>
    <row r="9" spans="1:17" ht="15.75" x14ac:dyDescent="0.25">
      <c r="A9" s="14" t="s">
        <v>17</v>
      </c>
      <c r="B9" s="55">
        <v>3211</v>
      </c>
      <c r="C9" s="44">
        <v>380.55</v>
      </c>
      <c r="D9" s="45"/>
      <c r="E9" s="56"/>
      <c r="F9" s="42">
        <v>34</v>
      </c>
      <c r="G9" s="47">
        <v>52.34</v>
      </c>
      <c r="H9" s="45"/>
      <c r="I9" s="48"/>
      <c r="J9" s="49"/>
      <c r="K9" s="48"/>
      <c r="L9" s="49"/>
      <c r="M9" s="48"/>
      <c r="N9" s="49"/>
      <c r="O9" s="57"/>
      <c r="P9" s="42">
        <v>8</v>
      </c>
      <c r="Q9" s="58">
        <v>45.86</v>
      </c>
    </row>
    <row r="10" spans="1:17" ht="15.75" x14ac:dyDescent="0.25">
      <c r="A10" s="14" t="s">
        <v>18</v>
      </c>
      <c r="B10" s="43">
        <v>13900</v>
      </c>
      <c r="C10" s="44">
        <v>1868.13</v>
      </c>
      <c r="D10" s="45"/>
      <c r="E10" s="46"/>
      <c r="F10" s="42">
        <v>75</v>
      </c>
      <c r="G10" s="47">
        <v>140.57</v>
      </c>
      <c r="H10" s="45"/>
      <c r="I10" s="48"/>
      <c r="J10" s="59"/>
      <c r="K10" s="48"/>
      <c r="L10" s="60"/>
      <c r="M10" s="61"/>
      <c r="N10" s="60"/>
      <c r="O10" s="57"/>
      <c r="P10" s="62"/>
      <c r="Q10" s="63"/>
    </row>
    <row r="11" spans="1:17" ht="15.75" x14ac:dyDescent="0.25">
      <c r="A11" s="14" t="s">
        <v>19</v>
      </c>
      <c r="B11" s="43">
        <v>0</v>
      </c>
      <c r="C11" s="44">
        <v>175.35</v>
      </c>
      <c r="D11" s="45"/>
      <c r="E11" s="46"/>
      <c r="F11" s="42">
        <v>36</v>
      </c>
      <c r="G11" s="47">
        <v>124.58</v>
      </c>
      <c r="H11" s="45"/>
      <c r="I11" s="48"/>
      <c r="J11" s="59"/>
      <c r="K11" s="48"/>
      <c r="L11" s="60"/>
      <c r="M11" s="61"/>
      <c r="N11" s="60"/>
      <c r="O11" s="57"/>
      <c r="P11" s="62"/>
      <c r="Q11" s="63"/>
    </row>
    <row r="12" spans="1:17" ht="15.75" x14ac:dyDescent="0.25">
      <c r="A12" s="14" t="s">
        <v>20</v>
      </c>
      <c r="B12" s="43">
        <v>265</v>
      </c>
      <c r="C12" s="44">
        <v>73.430000000000007</v>
      </c>
      <c r="D12" s="45"/>
      <c r="E12" s="46"/>
      <c r="F12" s="42">
        <v>566</v>
      </c>
      <c r="G12" s="47">
        <v>269.45999999999998</v>
      </c>
      <c r="H12" s="45"/>
      <c r="I12" s="48"/>
      <c r="J12" s="59"/>
      <c r="K12" s="48"/>
      <c r="L12" s="60"/>
      <c r="M12" s="61"/>
      <c r="N12" s="60"/>
      <c r="O12" s="57"/>
      <c r="P12" s="64"/>
      <c r="Q12" s="56"/>
    </row>
    <row r="13" spans="1:17" ht="15.75" x14ac:dyDescent="0.25">
      <c r="A13" s="14" t="s">
        <v>21</v>
      </c>
      <c r="B13" s="43">
        <v>36</v>
      </c>
      <c r="C13" s="44">
        <v>48.76</v>
      </c>
      <c r="D13" s="45"/>
      <c r="E13" s="46"/>
      <c r="F13" s="65">
        <v>25</v>
      </c>
      <c r="G13" s="66">
        <v>122.12</v>
      </c>
      <c r="H13" s="45"/>
      <c r="I13" s="48"/>
      <c r="J13" s="59"/>
      <c r="K13" s="48"/>
      <c r="L13" s="60"/>
      <c r="M13" s="61"/>
      <c r="N13" s="60"/>
      <c r="O13" s="57"/>
      <c r="P13" s="64"/>
      <c r="Q13" s="56"/>
    </row>
    <row r="14" spans="1:17" ht="15.75" x14ac:dyDescent="0.25">
      <c r="A14" s="14" t="s">
        <v>22</v>
      </c>
      <c r="B14" s="43">
        <v>215</v>
      </c>
      <c r="C14" s="44">
        <v>67.47</v>
      </c>
      <c r="D14" s="45"/>
      <c r="E14" s="46"/>
      <c r="F14" s="67">
        <v>704</v>
      </c>
      <c r="G14" s="68">
        <v>546.79</v>
      </c>
      <c r="H14" s="45"/>
      <c r="I14" s="48"/>
      <c r="J14" s="59"/>
      <c r="K14" s="69"/>
      <c r="L14" s="70"/>
      <c r="M14" s="71"/>
      <c r="N14" s="60"/>
      <c r="O14" s="57"/>
      <c r="P14" s="64"/>
      <c r="Q14" s="56"/>
    </row>
    <row r="15" spans="1:17" ht="15.75" x14ac:dyDescent="0.25">
      <c r="A15" s="14" t="s">
        <v>23</v>
      </c>
      <c r="B15" s="43">
        <v>97300</v>
      </c>
      <c r="C15" s="44">
        <v>9651.33</v>
      </c>
      <c r="D15" s="45"/>
      <c r="E15" s="46"/>
      <c r="F15" s="62"/>
      <c r="G15" s="72"/>
      <c r="H15" s="45"/>
      <c r="I15" s="48"/>
      <c r="J15" s="59"/>
      <c r="K15" s="69"/>
      <c r="L15" s="70"/>
      <c r="M15" s="71"/>
      <c r="N15" s="60"/>
      <c r="O15" s="57"/>
      <c r="P15" s="64"/>
      <c r="Q15" s="56"/>
    </row>
    <row r="16" spans="1:17" ht="15.75" x14ac:dyDescent="0.25">
      <c r="A16" s="14" t="s">
        <v>24</v>
      </c>
      <c r="B16" s="43">
        <v>1891</v>
      </c>
      <c r="C16" s="44">
        <v>242.61</v>
      </c>
      <c r="D16" s="45"/>
      <c r="E16" s="46"/>
      <c r="F16" s="64"/>
      <c r="G16" s="61"/>
      <c r="H16" s="45"/>
      <c r="I16" s="48"/>
      <c r="J16" s="49"/>
      <c r="K16" s="69"/>
      <c r="L16" s="73"/>
      <c r="M16" s="69"/>
      <c r="N16" s="49"/>
      <c r="O16" s="57"/>
      <c r="P16" s="64"/>
      <c r="Q16" s="56"/>
    </row>
    <row r="17" spans="1:17" ht="15.75" x14ac:dyDescent="0.25">
      <c r="A17" s="14" t="s">
        <v>25</v>
      </c>
      <c r="B17" s="74">
        <v>2458</v>
      </c>
      <c r="C17" s="44">
        <v>312.49</v>
      </c>
      <c r="D17" s="45"/>
      <c r="E17" s="75"/>
      <c r="F17" s="64"/>
      <c r="G17" s="61"/>
      <c r="H17" s="45"/>
      <c r="I17" s="48"/>
      <c r="J17" s="49"/>
      <c r="K17" s="69"/>
      <c r="L17" s="73"/>
      <c r="M17" s="69"/>
      <c r="N17" s="49"/>
      <c r="O17" s="56"/>
      <c r="P17" s="76"/>
      <c r="Q17" s="56"/>
    </row>
    <row r="18" spans="1:17" ht="15.75" x14ac:dyDescent="0.25">
      <c r="A18" s="14" t="s">
        <v>26</v>
      </c>
      <c r="B18" s="74">
        <v>435</v>
      </c>
      <c r="C18" s="44">
        <v>90.46</v>
      </c>
      <c r="D18" s="45"/>
      <c r="E18" s="56"/>
      <c r="F18" s="76"/>
      <c r="G18" s="48"/>
      <c r="H18" s="45"/>
      <c r="I18" s="48"/>
      <c r="J18" s="49"/>
      <c r="K18" s="48"/>
      <c r="L18" s="49"/>
      <c r="M18" s="48"/>
      <c r="N18" s="49"/>
      <c r="O18" s="56"/>
      <c r="P18" s="77"/>
      <c r="Q18" s="56"/>
    </row>
    <row r="19" spans="1:17" ht="15.75" x14ac:dyDescent="0.25">
      <c r="A19" s="78" t="s">
        <v>50</v>
      </c>
      <c r="B19" s="43">
        <v>283</v>
      </c>
      <c r="C19" s="44">
        <v>74.58</v>
      </c>
      <c r="D19" s="45"/>
      <c r="E19" s="56"/>
      <c r="F19" s="76"/>
      <c r="G19" s="48"/>
      <c r="H19" s="45"/>
      <c r="I19" s="48"/>
      <c r="J19" s="49"/>
      <c r="K19" s="48"/>
      <c r="L19" s="49"/>
      <c r="M19" s="48"/>
      <c r="N19" s="49"/>
      <c r="O19" s="56"/>
      <c r="P19" s="77"/>
      <c r="Q19" s="56"/>
    </row>
    <row r="20" spans="1:17" ht="15.75" x14ac:dyDescent="0.25">
      <c r="A20" s="14" t="s">
        <v>51</v>
      </c>
      <c r="B20" s="74">
        <v>126</v>
      </c>
      <c r="C20" s="44">
        <v>58.75</v>
      </c>
      <c r="D20" s="45"/>
      <c r="E20" s="56"/>
      <c r="F20" s="76"/>
      <c r="G20" s="48"/>
      <c r="H20" s="45"/>
      <c r="I20" s="48"/>
      <c r="J20" s="49"/>
      <c r="K20" s="48"/>
      <c r="L20" s="49"/>
      <c r="M20" s="48"/>
      <c r="N20" s="49"/>
      <c r="O20" s="56"/>
      <c r="P20" s="77"/>
      <c r="Q20" s="56"/>
    </row>
    <row r="21" spans="1:17" ht="15.75" x14ac:dyDescent="0.25">
      <c r="A21" s="14" t="s">
        <v>29</v>
      </c>
      <c r="B21" s="55">
        <v>36600</v>
      </c>
      <c r="C21" s="79">
        <v>3977.61</v>
      </c>
      <c r="D21" s="45"/>
      <c r="E21" s="46"/>
      <c r="F21" s="76"/>
      <c r="G21" s="61"/>
      <c r="H21" s="45"/>
      <c r="I21" s="48"/>
      <c r="J21" s="49"/>
      <c r="K21" s="48"/>
      <c r="L21" s="49"/>
      <c r="M21" s="48"/>
      <c r="N21" s="49"/>
      <c r="O21" s="57"/>
      <c r="P21" s="80"/>
      <c r="Q21" s="56"/>
    </row>
    <row r="22" spans="1:17" ht="15.75" x14ac:dyDescent="0.25">
      <c r="A22" s="14" t="s">
        <v>30</v>
      </c>
      <c r="B22" s="81">
        <v>3556</v>
      </c>
      <c r="C22" s="82">
        <v>416.6</v>
      </c>
      <c r="D22" s="45"/>
      <c r="E22" s="46"/>
      <c r="F22" s="64"/>
      <c r="G22" s="61"/>
      <c r="H22" s="45"/>
      <c r="I22" s="48"/>
      <c r="J22" s="49"/>
      <c r="K22" s="48"/>
      <c r="L22" s="49"/>
      <c r="M22" s="48"/>
      <c r="N22" s="49"/>
      <c r="O22" s="57"/>
      <c r="P22" s="64"/>
      <c r="Q22" s="56"/>
    </row>
    <row r="23" spans="1:17" ht="15.75" x14ac:dyDescent="0.25">
      <c r="A23" s="14" t="s">
        <v>31</v>
      </c>
      <c r="B23" s="55">
        <v>25200</v>
      </c>
      <c r="C23" s="79">
        <v>2578.42</v>
      </c>
      <c r="D23" s="45"/>
      <c r="E23" s="46"/>
      <c r="F23" s="64"/>
      <c r="G23" s="61"/>
      <c r="H23" s="45"/>
      <c r="I23" s="48"/>
      <c r="J23" s="49"/>
      <c r="K23" s="48"/>
      <c r="L23" s="49"/>
      <c r="M23" s="48"/>
      <c r="N23" s="49"/>
      <c r="O23" s="57"/>
      <c r="P23" s="64"/>
      <c r="Q23" s="46"/>
    </row>
    <row r="24" spans="1:17" ht="15.75" x14ac:dyDescent="0.25">
      <c r="A24" s="78" t="s">
        <v>32</v>
      </c>
      <c r="B24" s="42">
        <v>1050</v>
      </c>
      <c r="C24" s="79">
        <v>154.72999999999999</v>
      </c>
      <c r="D24" s="45"/>
      <c r="E24" s="83"/>
      <c r="F24" s="76"/>
      <c r="G24" s="57"/>
      <c r="H24" s="45"/>
      <c r="I24" s="45"/>
      <c r="J24" s="45"/>
      <c r="K24" s="45"/>
      <c r="L24" s="45"/>
      <c r="M24" s="45"/>
      <c r="N24" s="45"/>
      <c r="O24" s="84"/>
      <c r="P24" s="64"/>
      <c r="Q24" s="83"/>
    </row>
    <row r="25" spans="1:17" ht="15.75" x14ac:dyDescent="0.25">
      <c r="A25" s="78" t="s">
        <v>33</v>
      </c>
      <c r="B25" s="81">
        <v>856</v>
      </c>
      <c r="C25" s="79">
        <v>155.69999999999999</v>
      </c>
      <c r="D25" s="45"/>
      <c r="E25" s="84"/>
      <c r="F25" s="64"/>
      <c r="G25" s="85"/>
      <c r="H25" s="45"/>
      <c r="I25" s="45"/>
      <c r="J25" s="45"/>
      <c r="K25" s="45"/>
      <c r="L25" s="45"/>
      <c r="M25" s="45"/>
      <c r="N25" s="45"/>
      <c r="O25" s="83"/>
      <c r="P25" s="76"/>
      <c r="Q25" s="83"/>
    </row>
    <row r="26" spans="1:17" ht="16.5" thickBot="1" x14ac:dyDescent="0.3">
      <c r="A26" s="14" t="s">
        <v>34</v>
      </c>
      <c r="B26" s="29">
        <v>4320</v>
      </c>
      <c r="C26" s="30">
        <v>569.25</v>
      </c>
      <c r="D26" s="45"/>
      <c r="E26" s="84"/>
      <c r="F26" s="64"/>
      <c r="G26" s="57"/>
      <c r="H26" s="45"/>
      <c r="I26" s="45"/>
      <c r="J26" s="45"/>
      <c r="K26" s="45"/>
      <c r="L26" s="45"/>
      <c r="M26" s="45"/>
      <c r="N26" s="45"/>
      <c r="O26" s="84"/>
      <c r="P26" s="64"/>
      <c r="Q26" s="84"/>
    </row>
    <row r="27" spans="1:17" ht="16.5" thickBot="1" x14ac:dyDescent="0.3">
      <c r="A27" s="78" t="s">
        <v>35</v>
      </c>
      <c r="B27" s="86">
        <v>1863</v>
      </c>
      <c r="C27" s="87">
        <v>274.29000000000002</v>
      </c>
      <c r="D27" s="45"/>
      <c r="E27" s="84"/>
      <c r="F27" s="64"/>
      <c r="G27" s="88"/>
      <c r="H27" s="45"/>
      <c r="I27" s="45"/>
      <c r="J27" s="45"/>
      <c r="K27" s="45"/>
      <c r="L27" s="45"/>
      <c r="M27" s="45"/>
      <c r="N27" s="45"/>
      <c r="O27" s="84"/>
      <c r="P27" s="64"/>
      <c r="Q27" s="84"/>
    </row>
    <row r="28" spans="1:17" ht="16.5" thickBot="1" x14ac:dyDescent="0.3">
      <c r="A28" s="14" t="s">
        <v>36</v>
      </c>
      <c r="B28" s="86">
        <v>2052</v>
      </c>
      <c r="C28" s="87">
        <v>259.43</v>
      </c>
      <c r="D28" s="86"/>
      <c r="E28" s="89"/>
      <c r="F28" s="90"/>
      <c r="G28" s="87"/>
      <c r="H28" s="86"/>
      <c r="I28" s="87"/>
      <c r="J28" s="91"/>
      <c r="K28" s="87"/>
      <c r="L28" s="92"/>
      <c r="M28" s="87"/>
      <c r="N28" s="93"/>
      <c r="O28" s="94"/>
      <c r="P28" s="95"/>
      <c r="Q28" s="94"/>
    </row>
    <row r="29" spans="1:17" x14ac:dyDescent="0.25">
      <c r="A29" s="14"/>
      <c r="B29" s="96"/>
      <c r="C29" s="97"/>
      <c r="D29" s="97"/>
      <c r="E29" s="98"/>
      <c r="F29" s="28"/>
      <c r="G29" s="99"/>
      <c r="H29" s="97"/>
      <c r="I29" s="99"/>
      <c r="J29" s="28"/>
      <c r="K29" s="99"/>
      <c r="L29" s="100"/>
      <c r="M29" s="99"/>
      <c r="N29" s="101"/>
      <c r="O29" s="99"/>
      <c r="P29" s="28"/>
      <c r="Q29" s="102"/>
    </row>
    <row r="30" spans="1:17" x14ac:dyDescent="0.25">
      <c r="A30" s="14"/>
      <c r="B30" s="103"/>
      <c r="C30" s="104"/>
      <c r="D30" s="28"/>
      <c r="E30" s="99"/>
      <c r="F30" s="28"/>
      <c r="G30" s="99"/>
      <c r="H30" s="28"/>
      <c r="I30" s="99"/>
      <c r="J30" s="28"/>
      <c r="K30" s="99"/>
      <c r="L30" s="101"/>
      <c r="M30" s="99"/>
      <c r="N30" s="101"/>
      <c r="O30" s="99"/>
      <c r="P30" s="28"/>
      <c r="Q30" s="99"/>
    </row>
    <row r="31" spans="1:17" x14ac:dyDescent="0.25">
      <c r="A31" s="105" t="s">
        <v>37</v>
      </c>
      <c r="B31" s="106"/>
      <c r="C31" s="104">
        <f>SUM(C5:C30)</f>
        <v>25609.040000000008</v>
      </c>
      <c r="D31" s="28">
        <f>SUM(D5:D24)</f>
        <v>1116</v>
      </c>
      <c r="E31" s="99">
        <f>SUM(E5:E24)</f>
        <v>152.41000000000003</v>
      </c>
      <c r="F31" s="28">
        <f>SUM(F5:F28)</f>
        <v>1591</v>
      </c>
      <c r="G31" s="99">
        <f>SUM(G5:G28)</f>
        <v>2246.0699999999997</v>
      </c>
      <c r="H31" s="107">
        <f>SUM(H5:H30)</f>
        <v>0</v>
      </c>
      <c r="I31" s="108">
        <f>SUM(I5:I30)</f>
        <v>20.75</v>
      </c>
      <c r="J31" s="107">
        <f>SUM(J5:J30)</f>
        <v>4408</v>
      </c>
      <c r="K31" s="108">
        <f>SUM(K5:K30)</f>
        <v>183.03</v>
      </c>
      <c r="L31" s="101">
        <f>SUM(L5:L24)</f>
        <v>1750</v>
      </c>
      <c r="M31" s="99">
        <f>SUM(M5:M24)</f>
        <v>31.71</v>
      </c>
      <c r="N31" s="101">
        <f>SUM(N5:N24)</f>
        <v>37300</v>
      </c>
      <c r="O31" s="99">
        <f>SUM(O5:O24)</f>
        <v>473.71000000000004</v>
      </c>
      <c r="P31" s="28">
        <f t="shared" ref="P31" si="0">SUM(P6:P24)</f>
        <v>22</v>
      </c>
      <c r="Q31" s="108">
        <f>SUM(Q5:Q30)</f>
        <v>934.02</v>
      </c>
    </row>
    <row r="32" spans="1:17" x14ac:dyDescent="0.25">
      <c r="B32" s="109">
        <f>SUM(B5:B31)</f>
        <v>229421</v>
      </c>
      <c r="C32" s="104">
        <f>SUM(C5:C30)</f>
        <v>25609.040000000008</v>
      </c>
      <c r="D32" s="28">
        <f>SUM(D5:D28)</f>
        <v>1116</v>
      </c>
      <c r="E32" s="99">
        <f>SUM(E5:E28)</f>
        <v>152.41000000000003</v>
      </c>
      <c r="F32" s="28">
        <f>SUM(F5:F28)</f>
        <v>1591</v>
      </c>
      <c r="G32" s="99">
        <f>SUM(G5:G28)</f>
        <v>2246.0699999999997</v>
      </c>
      <c r="H32" s="28">
        <f t="shared" ref="H32:M32" si="1">SUM(H6:H24)</f>
        <v>0</v>
      </c>
      <c r="I32" s="99">
        <f t="shared" si="1"/>
        <v>0</v>
      </c>
      <c r="J32" s="28">
        <f t="shared" si="1"/>
        <v>0</v>
      </c>
      <c r="K32" s="99">
        <f t="shared" si="1"/>
        <v>0</v>
      </c>
      <c r="L32" s="28">
        <f t="shared" si="1"/>
        <v>0</v>
      </c>
      <c r="M32" s="99">
        <f t="shared" si="1"/>
        <v>0</v>
      </c>
      <c r="N32" s="101">
        <f>SUM(N5:N28)</f>
        <v>37300</v>
      </c>
      <c r="O32" s="99">
        <f>SUM(O5:O28)</f>
        <v>473.71000000000004</v>
      </c>
      <c r="P32" s="28">
        <f>SUM(P6:P28)</f>
        <v>22</v>
      </c>
      <c r="Q32" s="99">
        <f>SUM(Q5:Q28)</f>
        <v>934.02</v>
      </c>
    </row>
  </sheetData>
  <mergeCells count="9">
    <mergeCell ref="B2:E2"/>
    <mergeCell ref="F2:O2"/>
    <mergeCell ref="P2:Q2"/>
    <mergeCell ref="B3:C3"/>
    <mergeCell ref="D3:E3"/>
    <mergeCell ref="F3:G3"/>
    <mergeCell ref="H3:I3"/>
    <mergeCell ref="J3:K3"/>
    <mergeCell ref="N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72</vt:i4>
      </vt:variant>
      <vt:variant>
        <vt:lpstr>Named Ranges</vt:lpstr>
      </vt:variant>
      <vt:variant>
        <vt:i4>2</vt:i4>
      </vt:variant>
    </vt:vector>
  </HeadingPairs>
  <TitlesOfParts>
    <vt:vector size="74" baseType="lpstr">
      <vt:lpstr>DEC 20</vt:lpstr>
      <vt:lpstr>JAN 21</vt:lpstr>
      <vt:lpstr>FEB 21</vt:lpstr>
      <vt:lpstr>MAR 21</vt:lpstr>
      <vt:lpstr>APRIL 21</vt:lpstr>
      <vt:lpstr>MAY 21</vt:lpstr>
      <vt:lpstr>JUN 21</vt:lpstr>
      <vt:lpstr>JUL 21</vt:lpstr>
      <vt:lpstr>AUG 21</vt:lpstr>
      <vt:lpstr>SEP 21</vt:lpstr>
      <vt:lpstr>OCT 21</vt:lpstr>
      <vt:lpstr>NOV 21</vt:lpstr>
      <vt:lpstr>DEC 21</vt:lpstr>
      <vt:lpstr>JAN 22</vt:lpstr>
      <vt:lpstr>FEB 22</vt:lpstr>
      <vt:lpstr>MARCH 22</vt:lpstr>
      <vt:lpstr>APRIL 22</vt:lpstr>
      <vt:lpstr>MAY 22</vt:lpstr>
      <vt:lpstr>JUN 22</vt:lpstr>
      <vt:lpstr>JUL 22</vt:lpstr>
      <vt:lpstr>AUG 22</vt:lpstr>
      <vt:lpstr>SEPT 22</vt:lpstr>
      <vt:lpstr>FY 22-23</vt:lpstr>
      <vt:lpstr>OCT 22</vt:lpstr>
      <vt:lpstr>NOV 22</vt:lpstr>
      <vt:lpstr>DEC 22</vt:lpstr>
      <vt:lpstr>JAN 23</vt:lpstr>
      <vt:lpstr>FEB 23</vt:lpstr>
      <vt:lpstr>MAR 23</vt:lpstr>
      <vt:lpstr>APRIL 23</vt:lpstr>
      <vt:lpstr>MAY 23</vt:lpstr>
      <vt:lpstr>JUNE 23</vt:lpstr>
      <vt:lpstr>JULY 23</vt:lpstr>
      <vt:lpstr>AUG 23</vt:lpstr>
      <vt:lpstr>SEPT 23</vt:lpstr>
      <vt:lpstr>FY 23-24</vt:lpstr>
      <vt:lpstr>OCT  23</vt:lpstr>
      <vt:lpstr>NOV 23</vt:lpstr>
      <vt:lpstr>DEC 23</vt:lpstr>
      <vt:lpstr>JAN 24</vt:lpstr>
      <vt:lpstr>FEB 24</vt:lpstr>
      <vt:lpstr>MAR 24</vt:lpstr>
      <vt:lpstr>APRIL 24</vt:lpstr>
      <vt:lpstr>MAY 24</vt:lpstr>
      <vt:lpstr>JUNE 24</vt:lpstr>
      <vt:lpstr>JULY 24</vt:lpstr>
      <vt:lpstr>AUG 24</vt:lpstr>
      <vt:lpstr>SEPT 24 </vt:lpstr>
      <vt:lpstr>OCT 24 FY 24-25</vt:lpstr>
      <vt:lpstr>NOV 24</vt:lpstr>
      <vt:lpstr>DEC 24</vt:lpstr>
      <vt:lpstr>JAN 25</vt:lpstr>
      <vt:lpstr>FEB 25</vt:lpstr>
      <vt:lpstr>MAR 25</vt:lpstr>
      <vt:lpstr>APRIL 25</vt:lpstr>
      <vt:lpstr>MAY 25</vt:lpstr>
      <vt:lpstr>JUNE 25</vt:lpstr>
      <vt:lpstr>JULY 25</vt:lpstr>
      <vt:lpstr>AUG 25</vt:lpstr>
      <vt:lpstr>SEPT 25</vt:lpstr>
      <vt:lpstr>FY 25 -26 OCT 25</vt:lpstr>
      <vt:lpstr>NOV 25</vt:lpstr>
      <vt:lpstr>DEC 25</vt:lpstr>
      <vt:lpstr>JAN 26</vt:lpstr>
      <vt:lpstr>FEB 26</vt:lpstr>
      <vt:lpstr>MAR 26</vt:lpstr>
      <vt:lpstr>APRIL 26</vt:lpstr>
      <vt:lpstr>MAY 26</vt:lpstr>
      <vt:lpstr>JUNE 26</vt:lpstr>
      <vt:lpstr>JULY 26</vt:lpstr>
      <vt:lpstr>AUG 26</vt:lpstr>
      <vt:lpstr>SEPT 26</vt:lpstr>
      <vt:lpstr>'FEB 22'!Print_Area</vt:lpstr>
      <vt:lpstr>'JAN 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Bravo</dc:creator>
  <cp:lastModifiedBy>Amanda Bravo</cp:lastModifiedBy>
  <cp:lastPrinted>2022-03-29T21:24:27Z</cp:lastPrinted>
  <dcterms:created xsi:type="dcterms:W3CDTF">2021-08-10T21:38:56Z</dcterms:created>
  <dcterms:modified xsi:type="dcterms:W3CDTF">2026-03-24T19:19:14Z</dcterms:modified>
</cp:coreProperties>
</file>